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ITYFILES\DEVServices\Permits\INTERNAL REVIEWS FOR COUNTY UTILITY CONNECTIONS\00_blank fillable forms\"/>
    </mc:Choice>
  </mc:AlternateContent>
  <xr:revisionPtr revIDLastSave="0" documentId="13_ncr:1_{284EBBB0-BAE1-4BA7-844F-F66EA8108108}" xr6:coauthVersionLast="47" xr6:coauthVersionMax="47" xr10:uidLastSave="{00000000-0000-0000-0000-000000000000}"/>
  <bookViews>
    <workbookView xWindow="25080" yWindow="-120" windowWidth="25440" windowHeight="15390" xr2:uid="{EB734099-B26A-4111-AB52-748215CC1794}"/>
  </bookViews>
  <sheets>
    <sheet name="Sheet1" sheetId="1" r:id="rId1"/>
  </sheets>
  <definedNames>
    <definedName name="_xlnm.Print_Area" localSheetId="0">Sheet1!$E$2:$U$60</definedName>
    <definedName name="Select">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L46" i="1"/>
  <c r="P46" i="1" s="1"/>
  <c r="L45" i="1"/>
  <c r="P45" i="1" s="1"/>
  <c r="L32" i="1" l="1"/>
  <c r="P32" i="1" s="1"/>
  <c r="L33" i="1"/>
  <c r="P33" i="1" s="1"/>
  <c r="L34" i="1"/>
  <c r="P34" i="1" s="1"/>
  <c r="L35" i="1"/>
  <c r="P35" i="1" s="1"/>
  <c r="L36" i="1"/>
  <c r="P36" i="1" s="1"/>
  <c r="L37" i="1"/>
  <c r="P37" i="1" s="1"/>
  <c r="L38" i="1"/>
  <c r="P38" i="1" s="1"/>
  <c r="L39" i="1"/>
  <c r="P39" i="1" s="1"/>
  <c r="L40" i="1"/>
  <c r="P40" i="1" s="1"/>
  <c r="L41" i="1"/>
  <c r="P41" i="1" s="1"/>
  <c r="L42" i="1"/>
  <c r="P42" i="1" s="1"/>
  <c r="L43" i="1"/>
  <c r="P43" i="1" s="1"/>
  <c r="P44" i="1"/>
  <c r="L47" i="1"/>
  <c r="P47" i="1" s="1"/>
  <c r="L48" i="1"/>
  <c r="P48" i="1" s="1"/>
  <c r="P50" i="1" l="1"/>
  <c r="S43" i="1" s="1"/>
</calcChain>
</file>

<file path=xl/sharedStrings.xml><?xml version="1.0" encoding="utf-8"?>
<sst xmlns="http://schemas.openxmlformats.org/spreadsheetml/2006/main" count="137" uniqueCount="70">
  <si>
    <t xml:space="preserve">Permit Number: </t>
  </si>
  <si>
    <t>Existing Meter Size (if known):</t>
  </si>
  <si>
    <t>Fixture Type</t>
  </si>
  <si>
    <t>All-in-one Bathtub/ Shower</t>
  </si>
  <si>
    <t>Shower (per head)</t>
  </si>
  <si>
    <t>Bathtub ONLY 1/2" Valve</t>
  </si>
  <si>
    <t>Bathtub ONLY 3/4" Valve</t>
  </si>
  <si>
    <t>Kitchen Sink</t>
  </si>
  <si>
    <t>Bar Sink</t>
  </si>
  <si>
    <t>Lavatory Sink</t>
  </si>
  <si>
    <t>Water Closet 1.6 GPF</t>
  </si>
  <si>
    <t>Bidet</t>
  </si>
  <si>
    <t>Laundry Sink</t>
  </si>
  <si>
    <t>Clothes Washer</t>
  </si>
  <si>
    <t>Dishwasher</t>
  </si>
  <si>
    <t>Hose Bib*</t>
  </si>
  <si>
    <t>Other:</t>
  </si>
  <si>
    <t>Existing Fixtures [QTY]</t>
  </si>
  <si>
    <t>+</t>
  </si>
  <si>
    <t>=</t>
  </si>
  <si>
    <t>x</t>
  </si>
  <si>
    <t>Total Fixture Units</t>
  </si>
  <si>
    <t>❶ ZERO WATER USE SCENARIO?</t>
  </si>
  <si>
    <t>Yes</t>
  </si>
  <si>
    <t>No</t>
  </si>
  <si>
    <t>3/4"</t>
  </si>
  <si>
    <t>1"</t>
  </si>
  <si>
    <t>1.5"</t>
  </si>
  <si>
    <t>GPM</t>
  </si>
  <si>
    <t>Hidden Column for Vlookup</t>
  </si>
  <si>
    <t xml:space="preserve">A,B,C, Q </t>
  </si>
  <si>
    <t>HIDDEN</t>
  </si>
  <si>
    <t>COLUMNS</t>
  </si>
  <si>
    <t>❷ CALCULATE DOMESTIC WATER DEMAND</t>
  </si>
  <si>
    <t xml:space="preserve">Project Address: </t>
  </si>
  <si>
    <t>TABLE 2</t>
  </si>
  <si>
    <t>TABLE 1</t>
  </si>
  <si>
    <t>Added Fixtures  [QTY]</t>
  </si>
  <si>
    <t>Existing Service Line Size (if known):</t>
  </si>
  <si>
    <t xml:space="preserve">Select:  </t>
  </si>
  <si>
    <t>RESIDENTIAL WATER METER WORKSHEET</t>
  </si>
  <si>
    <t>FUC</t>
  </si>
  <si>
    <t>Fixture Unit Count:</t>
  </si>
  <si>
    <t>406-239-1385 - Plumbing questions</t>
  </si>
  <si>
    <t>406-552-6636 - Sewer connection questions</t>
  </si>
  <si>
    <t>406-552-6700 - Information on existing meter/supply line sizes call Missoula Water</t>
  </si>
  <si>
    <t>FOR QUESTIONS:</t>
  </si>
  <si>
    <t xml:space="preserve">Fixture Multiplier </t>
  </si>
  <si>
    <t>• Existing home with 4 or more bathrooms where additional plumbing fixtures are being added.</t>
  </si>
  <si>
    <t>• New home with 4 or more bathrooms.</t>
  </si>
  <si>
    <t xml:space="preserve">Minimum Required           Meter Size </t>
  </si>
  <si>
    <r>
      <rPr>
        <i/>
        <vertAlign val="superscript"/>
        <sz val="7"/>
        <rFont val="Calibri"/>
        <family val="2"/>
        <scheme val="minor"/>
      </rPr>
      <t>A</t>
    </r>
    <r>
      <rPr>
        <i/>
        <sz val="7"/>
        <rFont val="Calibri"/>
        <family val="2"/>
        <scheme val="minor"/>
      </rPr>
      <t xml:space="preserve"> Min. 2 hose bibs shall always be counted per detached structure unless outside of city limits. </t>
    </r>
  </si>
  <si>
    <r>
      <rPr>
        <i/>
        <vertAlign val="superscript"/>
        <sz val="7"/>
        <rFont val="Calibri"/>
        <family val="2"/>
        <scheme val="minor"/>
      </rPr>
      <t>C</t>
    </r>
    <r>
      <rPr>
        <i/>
        <sz val="7"/>
        <rFont val="Calibri"/>
        <family val="2"/>
        <scheme val="minor"/>
      </rPr>
      <t xml:space="preserve"> Fixture unit quantity shall be based on the number of heads in the largest irrigation zone only.</t>
    </r>
  </si>
  <si>
    <t>Max. Fixture Units</t>
  </si>
  <si>
    <t xml:space="preserve">Min. Meter Size </t>
  </si>
  <si>
    <r>
      <rPr>
        <b/>
        <sz val="9"/>
        <color theme="1"/>
        <rFont val="Calibri"/>
        <family val="2"/>
        <scheme val="minor"/>
      </rPr>
      <t>ALTERNATE COMPLIANCE METHOD</t>
    </r>
    <r>
      <rPr>
        <i/>
        <sz val="9"/>
        <color theme="1"/>
        <rFont val="Calibri"/>
        <family val="2"/>
        <scheme val="minor"/>
      </rPr>
      <t xml:space="preserve">: </t>
    </r>
    <r>
      <rPr>
        <sz val="9"/>
        <color theme="1"/>
        <rFont val="Calibri"/>
        <family val="2"/>
        <scheme val="minor"/>
      </rPr>
      <t xml:space="preserve">A Master Plumber or Engineer licensed in the State of Montana may use Appendix A of the Uniform Plumbing Code as an alternative compliance path. They shall submit supporting documentation/calcs in lieu of using this form. </t>
    </r>
  </si>
  <si>
    <t>By selecting "YES", the propertry owner certifies, by way of permit application, that no additional water demand is being added, removed or replaced with this application. If you select yes, skip the rest of this form.</t>
  </si>
  <si>
    <r>
      <rPr>
        <b/>
        <i/>
        <sz val="9"/>
        <color theme="1"/>
        <rFont val="Calibri"/>
        <family val="2"/>
        <scheme val="minor"/>
      </rPr>
      <t xml:space="preserve">Added Fixtures: </t>
    </r>
    <r>
      <rPr>
        <sz val="9"/>
        <color theme="1"/>
        <rFont val="Calibri"/>
        <family val="2"/>
        <scheme val="minor"/>
      </rPr>
      <t xml:space="preserve">In this column, list the number of new fixtures or the number of fixtures being added to an existing project under the appropriate fixture type. </t>
    </r>
  </si>
  <si>
    <r>
      <rPr>
        <b/>
        <i/>
        <sz val="9"/>
        <color theme="1"/>
        <rFont val="Calibri"/>
        <family val="2"/>
        <scheme val="minor"/>
      </rPr>
      <t>Existing Fixtures:</t>
    </r>
    <r>
      <rPr>
        <i/>
        <sz val="9"/>
        <color theme="1"/>
        <rFont val="Calibri"/>
        <family val="2"/>
        <scheme val="minor"/>
      </rPr>
      <t xml:space="preserve"> </t>
    </r>
    <r>
      <rPr>
        <sz val="9"/>
        <color theme="1"/>
        <rFont val="Calibri"/>
        <family val="2"/>
        <scheme val="minor"/>
      </rPr>
      <t>In this column, list the number of fixtures that will remain and/or that will be relocated during and preceding the construction phase of the project. Do not count fixtures you are removing in the existing fixtures column.</t>
    </r>
  </si>
  <si>
    <t>• Existing home adding a dwelling unit and planning to share one water service line/meter.</t>
  </si>
  <si>
    <r>
      <rPr>
        <b/>
        <sz val="9"/>
        <color theme="1"/>
        <rFont val="Calibri"/>
        <family val="2"/>
        <scheme val="minor"/>
      </rPr>
      <t>INSTRUCTIONS:</t>
    </r>
    <r>
      <rPr>
        <sz val="9"/>
        <color theme="1"/>
        <rFont val="Calibri"/>
        <family val="2"/>
        <scheme val="minor"/>
      </rPr>
      <t xml:space="preserve"> This is a simplified form based on the currently adopted UPC Table 610.4. Enter the quantity and type of fixtures in Table 1. Include fixtures being added as well as existing fixtures to remain. Accuracy of the fixture count is necessary to determine the appropriate meter size. For sewer/water development fee information, see the current </t>
    </r>
    <r>
      <rPr>
        <i/>
        <sz val="9"/>
        <color theme="1"/>
        <rFont val="Calibri"/>
        <family val="2"/>
        <scheme val="minor"/>
      </rPr>
      <t>Utility Rate Fee Sheet.</t>
    </r>
  </si>
  <si>
    <r>
      <rPr>
        <b/>
        <i/>
        <sz val="9"/>
        <color theme="1"/>
        <rFont val="Calibri"/>
        <family val="2"/>
        <scheme val="minor"/>
      </rPr>
      <t>Other Misc. Water Demand</t>
    </r>
    <r>
      <rPr>
        <sz val="9"/>
        <color theme="1"/>
        <rFont val="Calibri"/>
        <family val="2"/>
        <scheme val="minor"/>
      </rPr>
      <t xml:space="preserve">: Some process water demands are not listed such as unusual water fixtures, custom equipment, etc. Each of these will be assessed on a case by case basis and assigned either a fixture unit value or demand in GPM. </t>
    </r>
  </si>
  <si>
    <r>
      <t xml:space="preserve">Hose Bibb </t>
    </r>
    <r>
      <rPr>
        <sz val="7"/>
        <color theme="1"/>
        <rFont val="Calibri"/>
        <family val="2"/>
        <scheme val="minor"/>
      </rPr>
      <t xml:space="preserve">(each addtl) </t>
    </r>
    <r>
      <rPr>
        <vertAlign val="superscript"/>
        <sz val="7"/>
        <color theme="1"/>
        <rFont val="Calibri"/>
        <family val="2"/>
        <scheme val="minor"/>
      </rPr>
      <t>A,B</t>
    </r>
    <r>
      <rPr>
        <sz val="7"/>
        <color theme="1"/>
        <rFont val="Calibri"/>
        <family val="2"/>
        <scheme val="minor"/>
      </rPr>
      <t xml:space="preserve"> </t>
    </r>
  </si>
  <si>
    <r>
      <t>Irrigation</t>
    </r>
    <r>
      <rPr>
        <sz val="7"/>
        <color theme="1"/>
        <rFont val="Calibri"/>
        <family val="2"/>
        <scheme val="minor"/>
      </rPr>
      <t xml:space="preserve"> (per head)</t>
    </r>
    <r>
      <rPr>
        <vertAlign val="superscript"/>
        <sz val="7"/>
        <color theme="1"/>
        <rFont val="Calibri"/>
        <family val="2"/>
        <scheme val="minor"/>
      </rPr>
      <t xml:space="preserve"> B,C  </t>
    </r>
  </si>
  <si>
    <r>
      <rPr>
        <i/>
        <vertAlign val="superscript"/>
        <sz val="7"/>
        <rFont val="Calibri"/>
        <family val="2"/>
        <scheme val="minor"/>
      </rPr>
      <t>B</t>
    </r>
    <r>
      <rPr>
        <i/>
        <sz val="7"/>
        <rFont val="Calibri"/>
        <family val="2"/>
        <scheme val="minor"/>
      </rPr>
      <t xml:space="preserve"> If  you are located </t>
    </r>
    <r>
      <rPr>
        <i/>
        <u/>
        <sz val="7"/>
        <rFont val="Calibri"/>
        <family val="2"/>
        <scheme val="minor"/>
      </rPr>
      <t>outside</t>
    </r>
    <r>
      <rPr>
        <i/>
        <sz val="7"/>
        <rFont val="Calibri"/>
        <family val="2"/>
        <scheme val="minor"/>
      </rPr>
      <t xml:space="preserve"> of city limits, do not include any irrigation/hose bibs in WSFU count. </t>
    </r>
  </si>
  <si>
    <r>
      <t xml:space="preserve">Hose Bibb </t>
    </r>
    <r>
      <rPr>
        <sz val="7"/>
        <color theme="1"/>
        <rFont val="Calibri"/>
        <family val="2"/>
        <scheme val="minor"/>
      </rPr>
      <t xml:space="preserve">(first) </t>
    </r>
    <r>
      <rPr>
        <vertAlign val="superscript"/>
        <sz val="7"/>
        <color theme="1"/>
        <rFont val="Calibri"/>
        <family val="2"/>
        <scheme val="minor"/>
      </rPr>
      <t>A,B</t>
    </r>
    <r>
      <rPr>
        <sz val="7"/>
        <color theme="1"/>
        <rFont val="Calibri"/>
        <family val="2"/>
        <scheme val="minor"/>
      </rPr>
      <t xml:space="preserve"> </t>
    </r>
  </si>
  <si>
    <r>
      <t xml:space="preserve">• 1-2 family residential building located </t>
    </r>
    <r>
      <rPr>
        <u/>
        <sz val="9"/>
        <color theme="1"/>
        <rFont val="Calibri"/>
        <family val="2"/>
        <scheme val="minor"/>
      </rPr>
      <t>outside</t>
    </r>
    <r>
      <rPr>
        <sz val="9"/>
        <color theme="1"/>
        <rFont val="Calibri"/>
        <family val="2"/>
        <scheme val="minor"/>
      </rPr>
      <t xml:space="preserve"> of city limits and requesting connection to city sewer and/or water. </t>
    </r>
  </si>
  <si>
    <t>Revised 3/5/21</t>
  </si>
  <si>
    <r>
      <t xml:space="preserve">APPLICABILITY: </t>
    </r>
    <r>
      <rPr>
        <sz val="9"/>
        <color theme="1"/>
        <rFont val="Calibri"/>
        <family val="2"/>
        <scheme val="minor"/>
      </rPr>
      <t>If your project matches the criteria below, you should include a PDF  of this worksheet with your permit documents.</t>
    </r>
    <r>
      <rPr>
        <b/>
        <sz val="9"/>
        <color theme="1"/>
        <rFont val="Calibri"/>
        <family val="2"/>
        <scheme val="minor"/>
      </rPr>
      <t xml:space="preserve"> [Print to PDF]</t>
    </r>
  </si>
  <si>
    <t>406-552-6060 - Fee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</si>
</sst>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color rgb="FFFF0000"/>
      <name val="Calibri"/>
      <family val="2"/>
      <scheme val="minor"/>
    </font>
    <font>
      <b/>
      <sz val="8"/>
      <color rgb="FFFF0000"/>
      <name val="Calibri"/>
      <family val="2"/>
      <scheme val="minor"/>
    </font>
    <font>
      <b/>
      <sz val="18"/>
      <color theme="1"/>
      <name val="Calibri"/>
      <family val="2"/>
      <scheme val="minor"/>
    </font>
    <font>
      <u/>
      <sz val="9"/>
      <color theme="1"/>
      <name val="Calibri"/>
      <family val="2"/>
      <scheme val="minor"/>
    </font>
    <font>
      <i/>
      <sz val="9"/>
      <color theme="1"/>
      <name val="Calibri"/>
      <family val="2"/>
      <scheme val="minor"/>
    </font>
    <font>
      <sz val="7"/>
      <color theme="1"/>
      <name val="Calibri"/>
      <family val="2"/>
      <scheme val="minor"/>
    </font>
    <font>
      <b/>
      <sz val="12"/>
      <name val="Calibri"/>
      <family val="2"/>
      <scheme val="minor"/>
    </font>
    <font>
      <sz val="10"/>
      <name val="Calibri"/>
      <family val="2"/>
      <scheme val="minor"/>
    </font>
    <font>
      <sz val="9"/>
      <name val="Calibri"/>
      <family val="2"/>
      <scheme val="minor"/>
    </font>
    <font>
      <i/>
      <sz val="8"/>
      <name val="Calibri"/>
      <family val="2"/>
      <scheme val="minor"/>
    </font>
    <font>
      <i/>
      <sz val="7"/>
      <name val="Calibri"/>
      <family val="2"/>
      <scheme val="minor"/>
    </font>
    <font>
      <i/>
      <vertAlign val="superscript"/>
      <sz val="7"/>
      <name val="Calibri"/>
      <family val="2"/>
      <scheme val="minor"/>
    </font>
    <font>
      <b/>
      <i/>
      <sz val="7"/>
      <name val="Calibri"/>
      <family val="2"/>
      <scheme val="minor"/>
    </font>
    <font>
      <b/>
      <i/>
      <sz val="9"/>
      <color theme="1"/>
      <name val="Calibri"/>
      <family val="2"/>
      <scheme val="minor"/>
    </font>
    <font>
      <vertAlign val="superscript"/>
      <sz val="7"/>
      <color theme="1"/>
      <name val="Calibri"/>
      <family val="2"/>
      <scheme val="minor"/>
    </font>
    <font>
      <i/>
      <u/>
      <sz val="7"/>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13">
    <xf numFmtId="0" fontId="0" fillId="0" borderId="0" xfId="0"/>
    <xf numFmtId="0" fontId="3" fillId="0" borderId="0" xfId="0" applyFont="1"/>
    <xf numFmtId="0" fontId="0" fillId="3" borderId="0" xfId="0" applyFill="1" applyProtection="1">
      <protection hidden="1"/>
    </xf>
    <xf numFmtId="1" fontId="0" fillId="3" borderId="0" xfId="0" applyNumberFormat="1" applyFill="1" applyProtection="1">
      <protection hidden="1"/>
    </xf>
    <xf numFmtId="1" fontId="3" fillId="3" borderId="0" xfId="0" applyNumberFormat="1" applyFont="1" applyFill="1" applyProtection="1">
      <protection hidden="1"/>
    </xf>
    <xf numFmtId="0" fontId="3" fillId="3" borderId="0" xfId="0" applyFont="1" applyFill="1" applyProtection="1">
      <protection hidden="1"/>
    </xf>
    <xf numFmtId="0" fontId="1" fillId="3" borderId="0" xfId="0" applyFont="1" applyFill="1" applyProtection="1">
      <protection hidden="1"/>
    </xf>
    <xf numFmtId="0" fontId="0" fillId="3" borderId="0" xfId="0" applyFill="1" applyAlignment="1" applyProtection="1">
      <alignment horizontal="center"/>
      <protection hidden="1"/>
    </xf>
    <xf numFmtId="0" fontId="2" fillId="0" borderId="1" xfId="0" applyFont="1" applyBorder="1" applyAlignment="1" applyProtection="1">
      <alignment horizontal="center"/>
      <protection locked="0"/>
    </xf>
    <xf numFmtId="0" fontId="0" fillId="3" borderId="0" xfId="0" applyFill="1" applyAlignment="1" applyProtection="1">
      <alignment horizontal="left" indent="2"/>
      <protection hidden="1"/>
    </xf>
    <xf numFmtId="0" fontId="0" fillId="0" borderId="0" xfId="0" applyAlignment="1">
      <alignment vertical="center"/>
    </xf>
    <xf numFmtId="0" fontId="1" fillId="0" borderId="0" xfId="0" applyFont="1" applyProtection="1">
      <protection hidden="1"/>
    </xf>
    <xf numFmtId="0" fontId="0" fillId="0" borderId="0" xfId="0" applyProtection="1">
      <protection hidden="1"/>
    </xf>
    <xf numFmtId="0" fontId="4" fillId="2" borderId="0" xfId="0" applyFont="1" applyFill="1" applyProtection="1">
      <protection hidden="1"/>
    </xf>
    <xf numFmtId="0" fontId="3" fillId="2"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vertical="top" indent="2"/>
      <protection hidden="1"/>
    </xf>
    <xf numFmtId="0" fontId="0" fillId="0" borderId="0" xfId="0" applyAlignment="1" applyProtection="1">
      <alignment horizontal="left" indent="2"/>
      <protection hidden="1"/>
    </xf>
    <xf numFmtId="0" fontId="0" fillId="0" borderId="0" xfId="0" applyAlignment="1" applyProtection="1">
      <alignment horizontal="center" vertical="center"/>
      <protection hidden="1"/>
    </xf>
    <xf numFmtId="0" fontId="3" fillId="0" borderId="0" xfId="0" applyFont="1" applyAlignment="1" applyProtection="1">
      <alignment horizontal="left" indent="2"/>
      <protection hidden="1"/>
    </xf>
    <xf numFmtId="0" fontId="0" fillId="0" borderId="0" xfId="0" applyAlignment="1" applyProtection="1">
      <alignment horizontal="center"/>
      <protection hidden="1"/>
    </xf>
    <xf numFmtId="0" fontId="2" fillId="0" borderId="0" xfId="0" quotePrefix="1" applyFont="1" applyAlignment="1" applyProtection="1">
      <alignment horizontal="center"/>
      <protection hidden="1"/>
    </xf>
    <xf numFmtId="0" fontId="2" fillId="0" borderId="0" xfId="0" applyFont="1" applyAlignment="1" applyProtection="1">
      <alignment horizontal="center"/>
      <protection hidden="1"/>
    </xf>
    <xf numFmtId="0" fontId="1" fillId="0" borderId="0" xfId="0" applyFont="1" applyAlignment="1" applyProtection="1">
      <alignment vertical="center"/>
      <protection hidden="1"/>
    </xf>
    <xf numFmtId="0" fontId="2" fillId="0" borderId="2" xfId="0" applyFont="1" applyBorder="1" applyAlignment="1" applyProtection="1">
      <alignment horizontal="center"/>
      <protection hidden="1"/>
    </xf>
    <xf numFmtId="0" fontId="2" fillId="0" borderId="0" xfId="0" applyFont="1" applyProtection="1">
      <protection hidden="1"/>
    </xf>
    <xf numFmtId="0" fontId="7" fillId="0" borderId="0" xfId="0" applyFont="1" applyAlignment="1" applyProtection="1">
      <alignment vertical="center" wrapText="1"/>
      <protection hidden="1"/>
    </xf>
    <xf numFmtId="0" fontId="0" fillId="0" borderId="2" xfId="0" applyBorder="1" applyAlignment="1" applyProtection="1">
      <alignment horizontal="center"/>
      <protection hidden="1"/>
    </xf>
    <xf numFmtId="0" fontId="1" fillId="3" borderId="0" xfId="0" applyFont="1" applyFill="1" applyAlignment="1" applyProtection="1">
      <alignment vertical="center" wrapText="1"/>
      <protection hidden="1"/>
    </xf>
    <xf numFmtId="0" fontId="6" fillId="0" borderId="0" xfId="0" applyFont="1" applyAlignment="1" applyProtection="1">
      <alignment vertical="center" wrapText="1"/>
      <protection hidden="1"/>
    </xf>
    <xf numFmtId="0" fontId="3"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vertical="top"/>
      <protection hidden="1"/>
    </xf>
    <xf numFmtId="0" fontId="4" fillId="3" borderId="0" xfId="0" applyFont="1" applyFill="1" applyAlignment="1" applyProtection="1">
      <alignment horizontal="center" vertical="top" wrapText="1"/>
      <protection hidden="1"/>
    </xf>
    <xf numFmtId="0" fontId="4" fillId="0" borderId="2"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5" fillId="0" borderId="0" xfId="0" applyFont="1" applyProtection="1">
      <protection hidden="1"/>
    </xf>
    <xf numFmtId="0" fontId="2" fillId="3" borderId="0" xfId="0" applyFont="1" applyFill="1" applyProtection="1">
      <protection hidden="1"/>
    </xf>
    <xf numFmtId="0" fontId="5" fillId="3" borderId="0" xfId="0" applyFont="1" applyFill="1" applyProtection="1">
      <protection hidden="1"/>
    </xf>
    <xf numFmtId="0" fontId="0" fillId="3" borderId="0" xfId="0" applyFill="1" applyAlignment="1" applyProtection="1">
      <alignment vertical="center"/>
      <protection hidden="1"/>
    </xf>
    <xf numFmtId="0" fontId="4" fillId="0" borderId="0" xfId="0" applyFont="1" applyProtection="1">
      <protection hidden="1"/>
    </xf>
    <xf numFmtId="1" fontId="0" fillId="0" borderId="0" xfId="0" applyNumberFormat="1" applyProtection="1">
      <protection hidden="1"/>
    </xf>
    <xf numFmtId="0" fontId="1" fillId="0" borderId="0" xfId="0" applyFont="1" applyAlignment="1" applyProtection="1">
      <alignment horizontal="center"/>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1" fontId="3" fillId="0" borderId="0" xfId="0" applyNumberFormat="1" applyFont="1" applyAlignment="1" applyProtection="1">
      <alignment horizontal="left" wrapText="1" indent="1"/>
      <protection hidden="1"/>
    </xf>
    <xf numFmtId="0" fontId="1" fillId="0" borderId="0" xfId="0" applyFont="1" applyAlignment="1" applyProtection="1">
      <alignment wrapText="1"/>
      <protection hidden="1"/>
    </xf>
    <xf numFmtId="0" fontId="4" fillId="0" borderId="0" xfId="0" applyFont="1" applyAlignment="1" applyProtection="1">
      <alignment horizontal="left"/>
      <protection hidden="1"/>
    </xf>
    <xf numFmtId="0" fontId="0" fillId="0" borderId="0" xfId="0" applyAlignment="1" applyProtection="1">
      <alignment vertical="center"/>
      <protection hidden="1"/>
    </xf>
    <xf numFmtId="0" fontId="4" fillId="0" borderId="7" xfId="0" applyFont="1" applyBorder="1" applyAlignment="1" applyProtection="1">
      <alignment horizontal="left" indent="2"/>
      <protection hidden="1"/>
    </xf>
    <xf numFmtId="0" fontId="3" fillId="0" borderId="0" xfId="0" applyFont="1" applyAlignment="1" applyProtection="1">
      <alignment vertical="center"/>
      <protection hidden="1"/>
    </xf>
    <xf numFmtId="0" fontId="3" fillId="0" borderId="3" xfId="0" applyFont="1" applyBorder="1" applyAlignment="1" applyProtection="1">
      <alignment vertical="center"/>
      <protection hidden="1"/>
    </xf>
    <xf numFmtId="0" fontId="0" fillId="0" borderId="3" xfId="0" applyBorder="1"/>
    <xf numFmtId="0" fontId="15" fillId="0" borderId="0" xfId="0" applyFont="1" applyAlignment="1" applyProtection="1">
      <alignment vertical="top" wrapText="1"/>
      <protection hidden="1"/>
    </xf>
    <xf numFmtId="0" fontId="16" fillId="0" borderId="0" xfId="0" applyFont="1" applyProtection="1">
      <protection hidden="1"/>
    </xf>
    <xf numFmtId="0" fontId="16" fillId="0" borderId="0" xfId="0" applyFont="1" applyAlignment="1" applyProtection="1">
      <alignment horizontal="left" vertical="top"/>
      <protection hidden="1"/>
    </xf>
    <xf numFmtId="0" fontId="13" fillId="0" borderId="0" xfId="0" applyFont="1" applyAlignment="1" applyProtection="1">
      <alignment horizontal="center"/>
      <protection hidden="1"/>
    </xf>
    <xf numFmtId="0" fontId="13" fillId="0" borderId="0" xfId="0" quotePrefix="1" applyFont="1" applyAlignment="1" applyProtection="1">
      <alignment horizontal="center"/>
      <protection hidden="1"/>
    </xf>
    <xf numFmtId="0" fontId="4" fillId="2" borderId="0" xfId="0" applyFont="1" applyFill="1" applyAlignment="1" applyProtection="1">
      <alignment horizontal="right" vertical="top" wrapText="1" indent="1"/>
      <protection hidden="1"/>
    </xf>
    <xf numFmtId="0" fontId="0" fillId="2" borderId="0" xfId="0" applyFill="1" applyAlignment="1" applyProtection="1">
      <alignment horizontal="center"/>
      <protection hidden="1"/>
    </xf>
    <xf numFmtId="0" fontId="10" fillId="0" borderId="0" xfId="0" applyFont="1" applyAlignment="1" applyProtection="1">
      <alignment horizontal="left" indent="2"/>
      <protection hidden="1"/>
    </xf>
    <xf numFmtId="1" fontId="0" fillId="3" borderId="0" xfId="0" applyNumberFormat="1" applyFill="1" applyAlignment="1" applyProtection="1">
      <alignment vertical="center"/>
      <protection hidden="1"/>
    </xf>
    <xf numFmtId="0" fontId="16" fillId="0" borderId="0" xfId="0" applyFont="1" applyAlignment="1" applyProtection="1">
      <alignment vertical="center"/>
      <protection hidden="1"/>
    </xf>
    <xf numFmtId="0" fontId="18"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2" xfId="0" applyFont="1" applyBorder="1" applyAlignment="1" applyProtection="1">
      <alignment vertical="center"/>
      <protection hidden="1"/>
    </xf>
    <xf numFmtId="0" fontId="0" fillId="2" borderId="1" xfId="0" applyFill="1" applyBorder="1" applyAlignment="1" applyProtection="1">
      <alignment horizontal="center" vertical="center"/>
      <protection hidden="1"/>
    </xf>
    <xf numFmtId="0" fontId="15" fillId="0" borderId="0" xfId="0" applyFont="1" applyAlignment="1" applyProtection="1">
      <alignment vertical="center" wrapText="1"/>
      <protection hidden="1"/>
    </xf>
    <xf numFmtId="0" fontId="16"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 fillId="3" borderId="0" xfId="0" applyFont="1" applyFill="1" applyAlignment="1" applyProtection="1">
      <alignment vertical="center"/>
      <protection hidden="1"/>
    </xf>
    <xf numFmtId="0" fontId="0" fillId="0" borderId="0" xfId="0" quotePrefix="1" applyAlignment="1" applyProtection="1">
      <alignment horizontal="center" vertical="center"/>
      <protection hidden="1"/>
    </xf>
    <xf numFmtId="0" fontId="0" fillId="2" borderId="0" xfId="0" applyFill="1"/>
    <xf numFmtId="0" fontId="3" fillId="0" borderId="0" xfId="0" applyFont="1" applyAlignment="1" applyProtection="1">
      <alignment horizontal="left" vertical="center" wrapText="1" indent="1"/>
      <protection hidden="1"/>
    </xf>
    <xf numFmtId="0" fontId="0" fillId="0" borderId="0" xfId="0" applyAlignment="1">
      <alignment horizontal="left" indent="1"/>
    </xf>
    <xf numFmtId="1" fontId="3" fillId="0" borderId="0" xfId="0" applyNumberFormat="1" applyFont="1" applyAlignment="1" applyProtection="1">
      <alignment horizontal="left" wrapText="1" indent="2"/>
      <protection hidden="1"/>
    </xf>
    <xf numFmtId="1" fontId="0" fillId="0" borderId="0" xfId="0" applyNumberFormat="1" applyAlignment="1" applyProtection="1">
      <alignment horizontal="left" indent="1"/>
      <protection hidden="1"/>
    </xf>
    <xf numFmtId="1" fontId="0" fillId="3" borderId="0" xfId="0" applyNumberFormat="1" applyFill="1" applyAlignment="1" applyProtection="1">
      <alignment horizontal="left" vertical="center" indent="1"/>
      <protection hidden="1"/>
    </xf>
    <xf numFmtId="0" fontId="0" fillId="3" borderId="0" xfId="0" applyFill="1" applyAlignment="1" applyProtection="1">
      <alignment horizontal="left" vertical="center" indent="1"/>
      <protection hidden="1"/>
    </xf>
    <xf numFmtId="0" fontId="0" fillId="0" borderId="0" xfId="0" applyAlignment="1">
      <alignment horizontal="left" vertical="center" indent="1"/>
    </xf>
    <xf numFmtId="0" fontId="1" fillId="4" borderId="0" xfId="0" applyFont="1" applyFill="1" applyProtection="1">
      <protection hidden="1"/>
    </xf>
    <xf numFmtId="0" fontId="2" fillId="0" borderId="0" xfId="0" applyFont="1" applyAlignment="1" applyProtection="1">
      <alignment vertical="center"/>
      <protection hidden="1"/>
    </xf>
    <xf numFmtId="0" fontId="0" fillId="0" borderId="0" xfId="0" applyAlignment="1" applyProtection="1">
      <alignment horizontal="left" vertical="center" indent="1"/>
      <protection hidden="1"/>
    </xf>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9" xfId="0" applyFont="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3" fillId="0" borderId="0" xfId="0" applyFont="1" applyAlignment="1" applyProtection="1">
      <alignment horizontal="left" vertical="top" wrapText="1" indent="2"/>
      <protection hidden="1"/>
    </xf>
    <xf numFmtId="0" fontId="14" fillId="0" borderId="0" xfId="0" applyFont="1" applyAlignment="1">
      <alignment horizontal="left" vertical="top" indent="2"/>
    </xf>
    <xf numFmtId="0" fontId="4" fillId="0" borderId="0" xfId="0" applyFont="1" applyAlignment="1" applyProtection="1">
      <alignment horizontal="left" vertical="top" wrapText="1"/>
      <protection hidden="1"/>
    </xf>
    <xf numFmtId="0" fontId="4" fillId="2" borderId="0" xfId="0" applyFont="1" applyFill="1" applyAlignment="1" applyProtection="1">
      <alignment horizontal="left" vertical="center"/>
      <protection hidden="1"/>
    </xf>
    <xf numFmtId="0" fontId="1" fillId="4" borderId="3" xfId="0" applyFont="1" applyFill="1" applyBorder="1" applyAlignment="1" applyProtection="1">
      <alignment horizontal="center"/>
      <protection hidden="1"/>
    </xf>
    <xf numFmtId="0" fontId="3" fillId="0" borderId="0" xfId="0" applyFont="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3" fillId="2" borderId="12" xfId="0" applyFont="1" applyFill="1" applyBorder="1" applyAlignment="1" applyProtection="1">
      <alignment horizontal="center"/>
      <protection hidden="1"/>
    </xf>
    <xf numFmtId="0" fontId="3" fillId="2" borderId="0" xfId="0" applyFont="1" applyFill="1" applyAlignment="1" applyProtection="1">
      <alignment horizontal="center"/>
      <protection hidden="1"/>
    </xf>
    <xf numFmtId="0" fontId="3" fillId="0" borderId="0" xfId="0" applyFont="1" applyAlignment="1" applyProtection="1">
      <alignment horizontal="left" vertical="center" wrapText="1" indent="2"/>
      <protection hidden="1"/>
    </xf>
    <xf numFmtId="1" fontId="3" fillId="0" borderId="0" xfId="0" applyNumberFormat="1" applyFont="1" applyAlignment="1" applyProtection="1">
      <alignment horizontal="left" vertical="center" wrapText="1" indent="2"/>
      <protection hidden="1"/>
    </xf>
    <xf numFmtId="1" fontId="3" fillId="0" borderId="0" xfId="0" applyNumberFormat="1" applyFont="1" applyAlignment="1" applyProtection="1">
      <alignment horizontal="left" vertical="top" wrapText="1"/>
      <protection hidden="1"/>
    </xf>
    <xf numFmtId="0" fontId="2" fillId="0" borderId="5"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6" xfId="0" applyFont="1" applyBorder="1" applyAlignment="1" applyProtection="1">
      <alignment horizontal="left"/>
      <protection locked="0"/>
    </xf>
    <xf numFmtId="0" fontId="8" fillId="4" borderId="0" xfId="0" applyFont="1" applyFill="1" applyAlignment="1">
      <alignment horizontal="center" vertical="center"/>
    </xf>
    <xf numFmtId="0" fontId="2" fillId="0" borderId="3" xfId="0" applyFont="1" applyBorder="1" applyAlignment="1" applyProtection="1">
      <alignment horizontal="center"/>
      <protection hidden="1"/>
    </xf>
    <xf numFmtId="12" fontId="2" fillId="0" borderId="5" xfId="0" applyNumberFormat="1" applyFont="1" applyBorder="1" applyAlignment="1" applyProtection="1">
      <alignment horizontal="center" vertical="center"/>
      <protection locked="0"/>
    </xf>
    <xf numFmtId="12" fontId="2" fillId="0" borderId="6" xfId="0" applyNumberFormat="1" applyFont="1" applyBorder="1" applyAlignment="1" applyProtection="1">
      <alignment horizontal="center" vertical="center"/>
      <protection locked="0"/>
    </xf>
    <xf numFmtId="0" fontId="0" fillId="0" borderId="5" xfId="0" quotePrefix="1" applyBorder="1" applyAlignment="1" applyProtection="1">
      <alignment horizontal="left"/>
      <protection locked="0" hidden="1"/>
    </xf>
    <xf numFmtId="0" fontId="0" fillId="0" borderId="4" xfId="0" quotePrefix="1" applyBorder="1" applyAlignment="1" applyProtection="1">
      <alignment horizontal="left"/>
      <protection locked="0" hidden="1"/>
    </xf>
    <xf numFmtId="0" fontId="0" fillId="0" borderId="6" xfId="0" quotePrefix="1" applyBorder="1" applyAlignment="1" applyProtection="1">
      <alignment horizontal="left"/>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57</xdr:row>
      <xdr:rowOff>6083</xdr:rowOff>
    </xdr:from>
    <xdr:to>
      <xdr:col>9</xdr:col>
      <xdr:colOff>509322</xdr:colOff>
      <xdr:row>59</xdr:row>
      <xdr:rowOff>225652</xdr:rowOff>
    </xdr:to>
    <xdr:pic>
      <xdr:nvPicPr>
        <xdr:cNvPr id="4" name="Picture 3">
          <a:extLst>
            <a:ext uri="{FF2B5EF4-FFF2-40B4-BE49-F238E27FC236}">
              <a16:creationId xmlns:a16="http://schemas.microsoft.com/office/drawing/2014/main" id="{00E52E32-E8C1-4BE5-95EC-C47B6F9668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979"/>
        <a:stretch/>
      </xdr:blipFill>
      <xdr:spPr>
        <a:xfrm>
          <a:off x="657225" y="9197708"/>
          <a:ext cx="2838185" cy="5958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898D-5350-474D-ADEF-0208BC209673}">
  <sheetPr>
    <pageSetUpPr fitToPage="1"/>
  </sheetPr>
  <dimension ref="A1:AD60"/>
  <sheetViews>
    <sheetView showGridLines="0" tabSelected="1" showRuler="0" showWhiteSpace="0" topLeftCell="D1" zoomScaleNormal="100" zoomScaleSheetLayoutView="100" workbookViewId="0">
      <selection activeCell="Z53" sqref="Z53"/>
    </sheetView>
  </sheetViews>
  <sheetFormatPr defaultColWidth="9.109375" defaultRowHeight="14.4" x14ac:dyDescent="0.3"/>
  <cols>
    <col min="1" max="3" width="9.109375" style="2" hidden="1" customWidth="1"/>
    <col min="4" max="4" width="9.109375" style="12" customWidth="1"/>
    <col min="5" max="5" width="3.21875" customWidth="1"/>
    <col min="6" max="6" width="17.44140625" customWidth="1"/>
    <col min="7" max="7" width="1.44140625" customWidth="1"/>
    <col min="8" max="8" width="8" customWidth="1"/>
    <col min="9" max="9" width="2.77734375" customWidth="1"/>
    <col min="10" max="10" width="8" customWidth="1"/>
    <col min="11" max="11" width="3.21875" customWidth="1"/>
    <col min="12" max="12" width="5.88671875" customWidth="1"/>
    <col min="13" max="13" width="3.6640625" customWidth="1"/>
    <col min="14" max="14" width="8.33203125" customWidth="1"/>
    <col min="15" max="15" width="2.77734375" customWidth="1"/>
    <col min="16" max="16" width="6.5546875" customWidth="1"/>
    <col min="17" max="17" width="3.77734375" customWidth="1"/>
    <col min="18" max="18" width="8.6640625" style="2" hidden="1" customWidth="1"/>
    <col min="19" max="20" width="8.77734375" customWidth="1"/>
    <col min="21" max="21" width="5" customWidth="1"/>
  </cols>
  <sheetData>
    <row r="1" spans="1:30" ht="23.7" customHeight="1" x14ac:dyDescent="0.3"/>
    <row r="2" spans="1:30" s="10" customFormat="1" ht="25.2" customHeight="1" x14ac:dyDescent="0.3">
      <c r="A2" s="40" t="s">
        <v>41</v>
      </c>
      <c r="B2" s="40" t="s">
        <v>28</v>
      </c>
      <c r="C2" s="40"/>
      <c r="D2" s="49"/>
      <c r="E2" s="106" t="s">
        <v>40</v>
      </c>
      <c r="F2" s="106"/>
      <c r="G2" s="106"/>
      <c r="H2" s="106"/>
      <c r="I2" s="106"/>
      <c r="J2" s="106"/>
      <c r="K2" s="106"/>
      <c r="L2" s="106"/>
      <c r="M2" s="106"/>
      <c r="N2" s="106"/>
      <c r="O2" s="106"/>
      <c r="P2" s="106"/>
      <c r="Q2" s="106"/>
      <c r="R2" s="106"/>
      <c r="S2" s="106"/>
      <c r="T2" s="106"/>
      <c r="U2"/>
      <c r="V2"/>
      <c r="W2"/>
      <c r="X2"/>
      <c r="Y2"/>
      <c r="Z2"/>
      <c r="AA2"/>
      <c r="AB2"/>
      <c r="AC2"/>
      <c r="AD2"/>
    </row>
    <row r="3" spans="1:30" ht="2.4" customHeight="1" x14ac:dyDescent="0.3">
      <c r="A3" s="3">
        <v>0</v>
      </c>
      <c r="B3" s="2">
        <v>1</v>
      </c>
      <c r="C3" s="6" t="s">
        <v>31</v>
      </c>
      <c r="D3" s="11"/>
      <c r="E3" s="37"/>
      <c r="F3" s="25"/>
      <c r="G3" s="107"/>
      <c r="H3" s="107"/>
      <c r="I3" s="107"/>
      <c r="J3" s="107"/>
      <c r="K3" s="107"/>
      <c r="L3" s="107"/>
      <c r="M3" s="37"/>
      <c r="N3" s="37"/>
      <c r="O3" s="37"/>
      <c r="P3" s="37"/>
      <c r="Q3" s="37"/>
      <c r="R3" s="39"/>
      <c r="S3" s="37"/>
      <c r="T3" s="37"/>
    </row>
    <row r="4" spans="1:30" ht="18" customHeight="1" x14ac:dyDescent="0.3">
      <c r="A4" s="3">
        <v>1</v>
      </c>
      <c r="B4" s="2">
        <v>2</v>
      </c>
      <c r="C4" s="6" t="s">
        <v>32</v>
      </c>
      <c r="D4" s="11"/>
      <c r="E4" s="37" t="s">
        <v>34</v>
      </c>
      <c r="F4" s="25"/>
      <c r="G4" s="103"/>
      <c r="H4" s="104"/>
      <c r="I4" s="104"/>
      <c r="J4" s="104"/>
      <c r="K4" s="104"/>
      <c r="L4" s="105"/>
      <c r="M4" s="37"/>
      <c r="N4" s="37" t="s">
        <v>1</v>
      </c>
      <c r="O4" s="37"/>
      <c r="P4" s="37"/>
      <c r="Q4" s="37"/>
      <c r="R4" s="39"/>
      <c r="S4" s="37"/>
      <c r="T4" s="108"/>
      <c r="U4" s="109"/>
    </row>
    <row r="5" spans="1:30" ht="18" customHeight="1" x14ac:dyDescent="0.3">
      <c r="A5" s="3">
        <v>3</v>
      </c>
      <c r="B5" s="2">
        <v>3</v>
      </c>
      <c r="C5" s="6" t="s">
        <v>30</v>
      </c>
      <c r="D5" s="11"/>
      <c r="E5" s="37" t="s">
        <v>0</v>
      </c>
      <c r="F5" s="25"/>
      <c r="G5" s="110"/>
      <c r="H5" s="111"/>
      <c r="I5" s="111"/>
      <c r="J5" s="111"/>
      <c r="K5" s="111"/>
      <c r="L5" s="112"/>
      <c r="M5" s="37"/>
      <c r="N5" s="37" t="s">
        <v>38</v>
      </c>
      <c r="O5" s="25"/>
      <c r="P5" s="25"/>
      <c r="Q5" s="25"/>
      <c r="R5" s="38"/>
      <c r="S5" s="25"/>
      <c r="T5" s="108"/>
      <c r="U5" s="109"/>
    </row>
    <row r="6" spans="1:30" ht="12.9" customHeight="1" x14ac:dyDescent="0.3">
      <c r="A6" s="3">
        <v>4</v>
      </c>
      <c r="B6" s="2">
        <v>4</v>
      </c>
      <c r="E6" s="11"/>
      <c r="F6" s="12"/>
      <c r="G6" s="12"/>
      <c r="H6" s="12"/>
      <c r="I6" s="12"/>
      <c r="J6" s="11"/>
      <c r="K6" s="12"/>
      <c r="L6" s="12"/>
      <c r="M6" s="12"/>
      <c r="N6" s="12"/>
      <c r="O6" s="12"/>
      <c r="P6" s="12"/>
      <c r="Q6" s="12"/>
      <c r="S6" s="12"/>
      <c r="T6" s="12"/>
    </row>
    <row r="7" spans="1:30" ht="13.05" customHeight="1" x14ac:dyDescent="0.3">
      <c r="A7" s="3"/>
      <c r="E7" s="93" t="s">
        <v>68</v>
      </c>
      <c r="F7" s="93"/>
      <c r="G7" s="93"/>
      <c r="H7" s="93"/>
      <c r="I7" s="93"/>
      <c r="J7" s="93"/>
      <c r="K7" s="93"/>
      <c r="L7" s="93"/>
      <c r="M7" s="93"/>
      <c r="N7" s="93"/>
      <c r="O7" s="93"/>
      <c r="P7" s="93"/>
      <c r="Q7" s="93"/>
      <c r="R7" s="93"/>
      <c r="S7" s="93"/>
      <c r="T7" s="93"/>
      <c r="U7" s="93"/>
    </row>
    <row r="8" spans="1:30" ht="13.05" customHeight="1" x14ac:dyDescent="0.3">
      <c r="A8" s="3"/>
      <c r="E8" s="92" t="s">
        <v>49</v>
      </c>
      <c r="F8" s="92"/>
      <c r="G8" s="92"/>
      <c r="H8" s="92"/>
      <c r="I8" s="92"/>
      <c r="J8" s="92"/>
      <c r="K8" s="92"/>
      <c r="L8" s="92"/>
      <c r="M8" s="92"/>
      <c r="N8" s="92"/>
      <c r="O8" s="92"/>
      <c r="P8" s="92"/>
      <c r="Q8" s="92"/>
      <c r="R8" s="92"/>
      <c r="S8" s="92"/>
      <c r="T8" s="92"/>
    </row>
    <row r="9" spans="1:30" ht="13.05" customHeight="1" x14ac:dyDescent="0.3">
      <c r="A9" s="3"/>
      <c r="E9" s="91" t="s">
        <v>48</v>
      </c>
      <c r="F9" s="91"/>
      <c r="G9" s="91"/>
      <c r="H9" s="91"/>
      <c r="I9" s="91"/>
      <c r="J9" s="91"/>
      <c r="K9" s="91"/>
      <c r="L9" s="91"/>
      <c r="M9" s="91"/>
      <c r="N9" s="91"/>
      <c r="O9" s="91"/>
      <c r="P9" s="91"/>
      <c r="Q9" s="91"/>
      <c r="R9" s="91"/>
      <c r="S9" s="91"/>
      <c r="T9" s="91"/>
    </row>
    <row r="10" spans="1:30" ht="13.05" customHeight="1" x14ac:dyDescent="0.3">
      <c r="A10" s="3"/>
      <c r="E10" s="91" t="s">
        <v>59</v>
      </c>
      <c r="F10" s="91"/>
      <c r="G10" s="91"/>
      <c r="H10" s="91"/>
      <c r="I10" s="91"/>
      <c r="J10" s="91"/>
      <c r="K10" s="91"/>
      <c r="L10" s="91"/>
      <c r="M10" s="91"/>
      <c r="N10" s="91"/>
      <c r="O10" s="91"/>
      <c r="P10" s="91"/>
      <c r="Q10" s="91"/>
      <c r="R10" s="91"/>
      <c r="S10" s="91"/>
      <c r="T10" s="91"/>
    </row>
    <row r="11" spans="1:30" ht="12.75" customHeight="1" x14ac:dyDescent="0.3">
      <c r="A11" s="3"/>
      <c r="E11" s="91" t="s">
        <v>66</v>
      </c>
      <c r="F11" s="91"/>
      <c r="G11" s="91"/>
      <c r="H11" s="91"/>
      <c r="I11" s="91"/>
      <c r="J11" s="91"/>
      <c r="K11" s="91"/>
      <c r="L11" s="91"/>
      <c r="M11" s="91"/>
      <c r="N11" s="91"/>
      <c r="O11" s="91"/>
      <c r="P11" s="91"/>
      <c r="Q11" s="91"/>
      <c r="R11" s="91"/>
      <c r="S11" s="91"/>
      <c r="T11" s="91"/>
    </row>
    <row r="12" spans="1:30" ht="3" customHeight="1" x14ac:dyDescent="0.3">
      <c r="A12" s="3"/>
      <c r="E12" s="11"/>
      <c r="F12" s="12"/>
      <c r="G12" s="12"/>
      <c r="H12" s="12"/>
      <c r="I12" s="12"/>
      <c r="J12" s="11"/>
      <c r="K12" s="12"/>
      <c r="L12" s="12"/>
      <c r="M12" s="12"/>
      <c r="N12" s="12"/>
      <c r="O12" s="12"/>
      <c r="P12" s="12"/>
      <c r="Q12" s="12"/>
      <c r="S12" s="12"/>
      <c r="T12" s="12"/>
    </row>
    <row r="13" spans="1:30" ht="36.450000000000003" customHeight="1" x14ac:dyDescent="0.3">
      <c r="A13" s="3">
        <v>6</v>
      </c>
      <c r="B13" s="2">
        <v>5</v>
      </c>
      <c r="E13" s="96" t="s">
        <v>60</v>
      </c>
      <c r="F13" s="96"/>
      <c r="G13" s="96"/>
      <c r="H13" s="96"/>
      <c r="I13" s="96"/>
      <c r="J13" s="96"/>
      <c r="K13" s="96"/>
      <c r="L13" s="96"/>
      <c r="M13" s="96"/>
      <c r="N13" s="96"/>
      <c r="O13" s="96"/>
      <c r="P13" s="96"/>
      <c r="Q13" s="96"/>
      <c r="R13" s="96"/>
      <c r="S13" s="96"/>
      <c r="T13" s="96"/>
      <c r="U13" s="96"/>
    </row>
    <row r="14" spans="1:30" ht="1.2" customHeight="1" x14ac:dyDescent="0.3">
      <c r="A14" s="3"/>
      <c r="E14" s="45"/>
      <c r="F14" s="45"/>
      <c r="G14" s="45"/>
      <c r="H14" s="45"/>
      <c r="I14" s="45"/>
      <c r="J14" s="45"/>
      <c r="K14" s="45"/>
      <c r="L14" s="45"/>
      <c r="M14" s="45"/>
      <c r="N14" s="45"/>
      <c r="O14" s="45"/>
      <c r="P14" s="45"/>
      <c r="Q14" s="45"/>
      <c r="R14" s="45"/>
      <c r="S14" s="45"/>
      <c r="T14" s="45"/>
    </row>
    <row r="15" spans="1:30" s="80" customFormat="1" ht="20.7" customHeight="1" x14ac:dyDescent="0.3">
      <c r="A15" s="78"/>
      <c r="B15" s="79"/>
      <c r="C15" s="79"/>
      <c r="D15" s="83"/>
      <c r="E15" s="100" t="s">
        <v>57</v>
      </c>
      <c r="F15" s="100"/>
      <c r="G15" s="100"/>
      <c r="H15" s="100"/>
      <c r="I15" s="100"/>
      <c r="J15" s="100"/>
      <c r="K15" s="100"/>
      <c r="L15" s="100"/>
      <c r="M15" s="100"/>
      <c r="N15" s="100"/>
      <c r="O15" s="100"/>
      <c r="P15" s="100"/>
      <c r="Q15" s="100"/>
      <c r="R15" s="100"/>
      <c r="S15" s="100"/>
      <c r="T15" s="100"/>
      <c r="U15" s="100"/>
    </row>
    <row r="16" spans="1:30" ht="1.95" customHeight="1" x14ac:dyDescent="0.3">
      <c r="A16" s="3"/>
      <c r="E16" s="74"/>
      <c r="F16" s="74"/>
      <c r="G16" s="74"/>
      <c r="H16" s="74"/>
      <c r="I16" s="74"/>
      <c r="J16" s="74"/>
      <c r="K16" s="74"/>
      <c r="L16" s="74"/>
      <c r="M16" s="74"/>
      <c r="N16" s="74"/>
      <c r="O16" s="74"/>
      <c r="P16" s="74"/>
      <c r="Q16" s="74"/>
      <c r="R16" s="74"/>
      <c r="S16" s="74"/>
      <c r="T16" s="74"/>
      <c r="U16" s="75"/>
    </row>
    <row r="17" spans="1:30" s="42" customFormat="1" ht="20.7" customHeight="1" x14ac:dyDescent="0.3">
      <c r="E17" s="101" t="s">
        <v>58</v>
      </c>
      <c r="F17" s="101"/>
      <c r="G17" s="101"/>
      <c r="H17" s="101"/>
      <c r="I17" s="101"/>
      <c r="J17" s="101"/>
      <c r="K17" s="101"/>
      <c r="L17" s="101"/>
      <c r="M17" s="101"/>
      <c r="N17" s="101"/>
      <c r="O17" s="101"/>
      <c r="P17" s="101"/>
      <c r="Q17" s="101"/>
      <c r="R17" s="101"/>
      <c r="S17" s="101"/>
      <c r="T17" s="101"/>
      <c r="U17" s="101"/>
    </row>
    <row r="18" spans="1:30" s="42" customFormat="1" ht="1.95" customHeight="1" x14ac:dyDescent="0.3">
      <c r="E18" s="76"/>
      <c r="F18" s="76"/>
      <c r="G18" s="76"/>
      <c r="H18" s="76"/>
      <c r="I18" s="76"/>
      <c r="J18" s="76"/>
      <c r="K18" s="76"/>
      <c r="L18" s="76"/>
      <c r="M18" s="76"/>
      <c r="N18" s="76"/>
      <c r="O18" s="76"/>
      <c r="P18" s="76"/>
      <c r="Q18" s="76"/>
      <c r="R18" s="76"/>
      <c r="S18" s="76"/>
      <c r="T18" s="76"/>
      <c r="U18" s="77"/>
    </row>
    <row r="19" spans="1:30" s="42" customFormat="1" ht="20.7" customHeight="1" x14ac:dyDescent="0.3">
      <c r="E19" s="101" t="s">
        <v>61</v>
      </c>
      <c r="F19" s="101"/>
      <c r="G19" s="101"/>
      <c r="H19" s="101"/>
      <c r="I19" s="101"/>
      <c r="J19" s="101"/>
      <c r="K19" s="101"/>
      <c r="L19" s="101"/>
      <c r="M19" s="101"/>
      <c r="N19" s="101"/>
      <c r="O19" s="101"/>
      <c r="P19" s="101"/>
      <c r="Q19" s="101"/>
      <c r="R19" s="101"/>
      <c r="S19" s="101"/>
      <c r="T19" s="101"/>
      <c r="U19" s="101"/>
    </row>
    <row r="20" spans="1:30" s="42" customFormat="1" ht="5.25" customHeight="1" x14ac:dyDescent="0.3">
      <c r="E20" s="46"/>
      <c r="F20" s="46"/>
      <c r="G20" s="46"/>
      <c r="H20" s="46"/>
      <c r="I20" s="46"/>
      <c r="J20" s="46"/>
      <c r="K20" s="46"/>
      <c r="L20" s="46"/>
      <c r="M20" s="46"/>
      <c r="N20" s="46"/>
      <c r="O20" s="46"/>
      <c r="P20" s="46"/>
      <c r="Q20" s="46"/>
      <c r="R20" s="46"/>
      <c r="S20" s="46"/>
      <c r="T20" s="46"/>
    </row>
    <row r="21" spans="1:30" s="42" customFormat="1" ht="25.95" customHeight="1" x14ac:dyDescent="0.3">
      <c r="E21" s="102" t="s">
        <v>55</v>
      </c>
      <c r="F21" s="102"/>
      <c r="G21" s="102"/>
      <c r="H21" s="102"/>
      <c r="I21" s="102"/>
      <c r="J21" s="102"/>
      <c r="K21" s="102"/>
      <c r="L21" s="102"/>
      <c r="M21" s="102"/>
      <c r="N21" s="102"/>
      <c r="O21" s="102"/>
      <c r="P21" s="102"/>
      <c r="Q21" s="102"/>
      <c r="R21" s="102"/>
      <c r="S21" s="102"/>
      <c r="T21" s="102"/>
      <c r="U21" s="102"/>
    </row>
    <row r="22" spans="1:30" ht="4.5" customHeight="1" x14ac:dyDescent="0.3">
      <c r="A22" s="3">
        <v>7</v>
      </c>
      <c r="B22" s="2">
        <v>6</v>
      </c>
      <c r="E22" s="12"/>
      <c r="F22" s="12"/>
      <c r="G22" s="12"/>
      <c r="H22" s="12"/>
      <c r="I22" s="12"/>
      <c r="J22" s="12"/>
      <c r="K22" s="12"/>
      <c r="L22" s="12"/>
      <c r="M22" s="12"/>
      <c r="N22" s="12"/>
      <c r="O22" s="12"/>
      <c r="P22" s="12"/>
      <c r="Q22" s="12"/>
      <c r="S22" s="12"/>
      <c r="T22" s="12"/>
    </row>
    <row r="23" spans="1:30" s="1" customFormat="1" ht="13.05" customHeight="1" x14ac:dyDescent="0.3">
      <c r="A23" s="4">
        <v>13</v>
      </c>
      <c r="B23" s="2">
        <v>10</v>
      </c>
      <c r="C23" s="5"/>
      <c r="D23" s="15"/>
      <c r="E23" s="13" t="s">
        <v>22</v>
      </c>
      <c r="F23" s="14"/>
      <c r="G23" s="14"/>
      <c r="H23" s="14"/>
      <c r="I23" s="14"/>
      <c r="J23" s="14"/>
      <c r="K23" s="14"/>
      <c r="L23" s="14"/>
      <c r="M23" s="14"/>
      <c r="N23" s="14"/>
      <c r="O23" s="14"/>
      <c r="P23" s="14"/>
      <c r="Q23" s="14"/>
      <c r="R23" s="14"/>
      <c r="S23" s="59" t="s">
        <v>39</v>
      </c>
      <c r="T23" s="98" t="s">
        <v>24</v>
      </c>
      <c r="U23" s="99"/>
      <c r="V23"/>
      <c r="W23"/>
      <c r="X23"/>
      <c r="Y23"/>
      <c r="Z23"/>
      <c r="AA23"/>
      <c r="AB23"/>
      <c r="AC23"/>
      <c r="AD23"/>
    </row>
    <row r="24" spans="1:30" s="1" customFormat="1" ht="3.6" customHeight="1" x14ac:dyDescent="0.3">
      <c r="A24" s="42"/>
      <c r="B24" s="12"/>
      <c r="C24" s="15"/>
      <c r="D24" s="15"/>
      <c r="E24" s="41"/>
      <c r="F24" s="15"/>
      <c r="G24" s="15"/>
      <c r="H24" s="15"/>
      <c r="I24" s="15"/>
      <c r="J24" s="15"/>
      <c r="K24" s="15"/>
      <c r="L24" s="15"/>
      <c r="M24" s="15"/>
      <c r="N24" s="15"/>
      <c r="O24" s="15"/>
      <c r="P24" s="15"/>
      <c r="Q24" s="15"/>
      <c r="R24" s="15"/>
      <c r="S24" s="15"/>
      <c r="T24" s="15"/>
      <c r="U24"/>
      <c r="V24"/>
      <c r="W24"/>
      <c r="X24"/>
      <c r="Y24"/>
      <c r="Z24"/>
      <c r="AA24"/>
      <c r="AB24"/>
      <c r="AC24"/>
      <c r="AD24"/>
    </row>
    <row r="25" spans="1:30" ht="13.5" customHeight="1" x14ac:dyDescent="0.3">
      <c r="A25" s="3">
        <v>16</v>
      </c>
      <c r="B25" s="2">
        <v>12</v>
      </c>
      <c r="E25" s="30"/>
      <c r="F25" s="96" t="s">
        <v>56</v>
      </c>
      <c r="G25" s="96"/>
      <c r="H25" s="96"/>
      <c r="I25" s="96"/>
      <c r="J25" s="96"/>
      <c r="K25" s="96"/>
      <c r="L25" s="96"/>
      <c r="M25" s="96"/>
      <c r="N25" s="96"/>
      <c r="O25" s="96"/>
      <c r="P25" s="96"/>
      <c r="Q25" s="96"/>
      <c r="R25" s="96"/>
      <c r="S25" s="96"/>
      <c r="T25" s="96"/>
      <c r="U25" s="96"/>
    </row>
    <row r="26" spans="1:30" ht="11.7" customHeight="1" x14ac:dyDescent="0.3">
      <c r="A26" s="4">
        <v>18</v>
      </c>
      <c r="B26" s="2">
        <v>13</v>
      </c>
      <c r="E26" s="31"/>
      <c r="F26" s="96"/>
      <c r="G26" s="96"/>
      <c r="H26" s="96"/>
      <c r="I26" s="96"/>
      <c r="J26" s="96"/>
      <c r="K26" s="96"/>
      <c r="L26" s="96"/>
      <c r="M26" s="96"/>
      <c r="N26" s="96"/>
      <c r="O26" s="96"/>
      <c r="P26" s="96"/>
      <c r="Q26" s="96"/>
      <c r="R26" s="96"/>
      <c r="S26" s="96"/>
      <c r="T26" s="96"/>
      <c r="U26" s="96"/>
    </row>
    <row r="27" spans="1:30" ht="4.5" customHeight="1" x14ac:dyDescent="0.3">
      <c r="A27" s="4"/>
      <c r="E27" s="31"/>
      <c r="F27" s="30"/>
      <c r="G27" s="30"/>
      <c r="H27" s="30"/>
      <c r="I27" s="30"/>
      <c r="J27" s="30"/>
      <c r="K27" s="30"/>
      <c r="L27" s="30"/>
      <c r="M27" s="30"/>
      <c r="N27" s="30"/>
      <c r="O27" s="30"/>
      <c r="P27" s="30"/>
      <c r="Q27" s="30"/>
      <c r="R27" s="30"/>
      <c r="S27" s="30"/>
      <c r="T27" s="12"/>
    </row>
    <row r="28" spans="1:30" s="1" customFormat="1" ht="13.05" customHeight="1" x14ac:dyDescent="0.3">
      <c r="A28" s="3">
        <v>20</v>
      </c>
      <c r="B28" s="2">
        <v>14</v>
      </c>
      <c r="C28" s="5"/>
      <c r="D28" s="15"/>
      <c r="E28" s="13" t="s">
        <v>33</v>
      </c>
      <c r="F28" s="14"/>
      <c r="G28" s="14"/>
      <c r="H28" s="14"/>
      <c r="I28" s="14"/>
      <c r="J28" s="14"/>
      <c r="K28" s="14"/>
      <c r="L28" s="14"/>
      <c r="M28" s="14"/>
      <c r="N28" s="14"/>
      <c r="O28" s="14"/>
      <c r="P28" s="14"/>
      <c r="Q28" s="14"/>
      <c r="R28" s="14"/>
      <c r="S28" s="14"/>
      <c r="T28" s="14"/>
      <c r="U28" s="73"/>
      <c r="V28"/>
      <c r="W28"/>
      <c r="X28"/>
      <c r="Y28"/>
      <c r="Z28"/>
      <c r="AA28"/>
      <c r="AB28"/>
      <c r="AC28"/>
      <c r="AD28"/>
    </row>
    <row r="29" spans="1:30" ht="3.6" customHeight="1" x14ac:dyDescent="0.3">
      <c r="A29" s="3">
        <v>21</v>
      </c>
      <c r="B29" s="2">
        <v>15</v>
      </c>
      <c r="E29" s="16"/>
      <c r="F29" s="12"/>
      <c r="G29" s="12"/>
      <c r="H29" s="12"/>
      <c r="I29" s="12"/>
      <c r="J29" s="12"/>
      <c r="K29" s="12"/>
      <c r="L29" s="12"/>
      <c r="M29" s="12"/>
      <c r="N29" s="12"/>
      <c r="O29" s="12"/>
      <c r="P29" s="12"/>
      <c r="Q29" s="12"/>
      <c r="S29" s="12"/>
      <c r="T29" s="12"/>
    </row>
    <row r="30" spans="1:30" ht="13.2" customHeight="1" x14ac:dyDescent="0.3">
      <c r="A30" s="4">
        <v>23</v>
      </c>
      <c r="B30" s="5">
        <v>16</v>
      </c>
      <c r="E30" s="81"/>
      <c r="F30" s="95" t="s">
        <v>36</v>
      </c>
      <c r="G30" s="95"/>
      <c r="H30" s="95"/>
      <c r="I30" s="95"/>
      <c r="J30" s="95"/>
      <c r="K30" s="95"/>
      <c r="L30" s="95"/>
      <c r="M30" s="95"/>
      <c r="N30" s="95"/>
      <c r="O30" s="95"/>
      <c r="P30" s="95"/>
      <c r="Q30" s="43"/>
      <c r="S30" s="95" t="s">
        <v>35</v>
      </c>
      <c r="T30" s="95"/>
    </row>
    <row r="31" spans="1:30" s="1" customFormat="1" ht="36.450000000000003" customHeight="1" x14ac:dyDescent="0.3">
      <c r="A31" s="3">
        <v>23.969230769230801</v>
      </c>
      <c r="B31" s="2">
        <v>17</v>
      </c>
      <c r="C31" s="5"/>
      <c r="D31" s="15"/>
      <c r="E31" s="50" t="s">
        <v>2</v>
      </c>
      <c r="F31" s="15"/>
      <c r="G31" s="15"/>
      <c r="H31" s="32" t="s">
        <v>37</v>
      </c>
      <c r="I31" s="33"/>
      <c r="J31" s="32" t="s">
        <v>17</v>
      </c>
      <c r="K31" s="33"/>
      <c r="L31" s="32" t="s">
        <v>21</v>
      </c>
      <c r="M31" s="33"/>
      <c r="N31" s="36" t="s">
        <v>47</v>
      </c>
      <c r="O31" s="33"/>
      <c r="P31" s="32"/>
      <c r="Q31" s="32"/>
      <c r="R31" s="34" t="s">
        <v>29</v>
      </c>
      <c r="S31" s="35" t="s">
        <v>53</v>
      </c>
      <c r="T31" s="36" t="s">
        <v>54</v>
      </c>
      <c r="U31"/>
      <c r="V31"/>
      <c r="W31"/>
      <c r="X31"/>
      <c r="Y31"/>
      <c r="Z31"/>
      <c r="AA31"/>
      <c r="AB31"/>
      <c r="AC31"/>
      <c r="AD31"/>
    </row>
    <row r="32" spans="1:30" ht="13.05" customHeight="1" x14ac:dyDescent="0.3">
      <c r="A32" s="3">
        <v>26</v>
      </c>
      <c r="B32" s="2">
        <v>18</v>
      </c>
      <c r="E32" s="19" t="s">
        <v>3</v>
      </c>
      <c r="F32" s="25"/>
      <c r="G32" s="25"/>
      <c r="H32" s="8"/>
      <c r="I32" s="22" t="s">
        <v>18</v>
      </c>
      <c r="J32" s="8"/>
      <c r="K32" s="21" t="s">
        <v>19</v>
      </c>
      <c r="L32" s="24">
        <f>H32+J32</f>
        <v>0</v>
      </c>
      <c r="M32" s="21" t="s">
        <v>20</v>
      </c>
      <c r="N32" s="22">
        <v>4</v>
      </c>
      <c r="O32" s="21" t="s">
        <v>19</v>
      </c>
      <c r="P32" s="22">
        <f>N32*L32</f>
        <v>0</v>
      </c>
      <c r="Q32" s="22"/>
      <c r="R32" s="2">
        <v>0</v>
      </c>
      <c r="S32" s="27">
        <v>53</v>
      </c>
      <c r="T32" s="20" t="s">
        <v>25</v>
      </c>
    </row>
    <row r="33" spans="1:21" ht="13.05" customHeight="1" x14ac:dyDescent="0.3">
      <c r="A33" s="3">
        <v>28</v>
      </c>
      <c r="B33" s="2">
        <v>19</v>
      </c>
      <c r="E33" s="19" t="s">
        <v>4</v>
      </c>
      <c r="F33" s="25"/>
      <c r="G33" s="25"/>
      <c r="H33" s="8"/>
      <c r="I33" s="22" t="s">
        <v>18</v>
      </c>
      <c r="J33" s="8"/>
      <c r="K33" s="21" t="s">
        <v>19</v>
      </c>
      <c r="L33" s="24">
        <f>H33+J33</f>
        <v>0</v>
      </c>
      <c r="M33" s="21" t="s">
        <v>20</v>
      </c>
      <c r="N33" s="22">
        <v>2</v>
      </c>
      <c r="O33" s="21" t="s">
        <v>19</v>
      </c>
      <c r="P33" s="22">
        <f>N33*L33</f>
        <v>0</v>
      </c>
      <c r="Q33" s="22"/>
      <c r="R33" s="2">
        <v>54</v>
      </c>
      <c r="S33" s="27">
        <v>128</v>
      </c>
      <c r="T33" s="20" t="s">
        <v>26</v>
      </c>
    </row>
    <row r="34" spans="1:21" ht="13.05" customHeight="1" x14ac:dyDescent="0.3">
      <c r="A34" s="3">
        <v>31</v>
      </c>
      <c r="B34" s="2">
        <v>20</v>
      </c>
      <c r="E34" s="19" t="s">
        <v>5</v>
      </c>
      <c r="F34" s="25"/>
      <c r="G34" s="25"/>
      <c r="H34" s="8"/>
      <c r="I34" s="22" t="s">
        <v>18</v>
      </c>
      <c r="J34" s="8"/>
      <c r="K34" s="21" t="s">
        <v>19</v>
      </c>
      <c r="L34" s="24">
        <f t="shared" ref="L34:L48" si="0">H34+J34</f>
        <v>0</v>
      </c>
      <c r="M34" s="21" t="s">
        <v>20</v>
      </c>
      <c r="N34" s="22">
        <v>4</v>
      </c>
      <c r="O34" s="21" t="s">
        <v>19</v>
      </c>
      <c r="P34" s="22">
        <f t="shared" ref="P34:P48" si="1">N34*L34</f>
        <v>0</v>
      </c>
      <c r="Q34" s="22"/>
      <c r="R34" s="2">
        <v>129</v>
      </c>
      <c r="S34" s="27">
        <v>380</v>
      </c>
      <c r="T34" s="20" t="s">
        <v>27</v>
      </c>
    </row>
    <row r="35" spans="1:21" ht="13.05" customHeight="1" x14ac:dyDescent="0.3">
      <c r="A35" s="3">
        <v>32</v>
      </c>
      <c r="B35" s="2">
        <v>21</v>
      </c>
      <c r="E35" s="19" t="s">
        <v>6</v>
      </c>
      <c r="F35" s="25"/>
      <c r="G35" s="25"/>
      <c r="H35" s="8"/>
      <c r="I35" s="22" t="s">
        <v>18</v>
      </c>
      <c r="J35" s="8"/>
      <c r="K35" s="21" t="s">
        <v>19</v>
      </c>
      <c r="L35" s="24">
        <f t="shared" si="0"/>
        <v>0</v>
      </c>
      <c r="M35" s="21" t="s">
        <v>20</v>
      </c>
      <c r="N35" s="22">
        <v>10</v>
      </c>
      <c r="O35" s="21" t="s">
        <v>19</v>
      </c>
      <c r="P35" s="22">
        <f t="shared" si="1"/>
        <v>0</v>
      </c>
      <c r="Q35" s="22"/>
      <c r="S35" s="27"/>
      <c r="T35" s="20"/>
    </row>
    <row r="36" spans="1:21" ht="13.05" customHeight="1" x14ac:dyDescent="0.3">
      <c r="A36" s="3">
        <v>34</v>
      </c>
      <c r="B36" s="2">
        <v>22</v>
      </c>
      <c r="E36" s="19" t="s">
        <v>7</v>
      </c>
      <c r="F36" s="25"/>
      <c r="G36" s="25"/>
      <c r="H36" s="8"/>
      <c r="I36" s="22" t="s">
        <v>18</v>
      </c>
      <c r="J36" s="8"/>
      <c r="K36" s="21" t="s">
        <v>19</v>
      </c>
      <c r="L36" s="24">
        <f t="shared" si="0"/>
        <v>0</v>
      </c>
      <c r="M36" s="21" t="s">
        <v>20</v>
      </c>
      <c r="N36" s="22">
        <v>1.5</v>
      </c>
      <c r="O36" s="21" t="s">
        <v>19</v>
      </c>
      <c r="P36" s="22">
        <f t="shared" si="1"/>
        <v>0</v>
      </c>
      <c r="Q36" s="22"/>
      <c r="S36" s="20"/>
      <c r="T36" s="20"/>
    </row>
    <row r="37" spans="1:21" ht="13.05" customHeight="1" x14ac:dyDescent="0.3">
      <c r="A37" s="3">
        <v>36</v>
      </c>
      <c r="B37" s="2">
        <v>23</v>
      </c>
      <c r="E37" s="19" t="s">
        <v>8</v>
      </c>
      <c r="F37" s="25"/>
      <c r="G37" s="25"/>
      <c r="H37" s="8"/>
      <c r="I37" s="22" t="s">
        <v>18</v>
      </c>
      <c r="J37" s="8"/>
      <c r="K37" s="21" t="s">
        <v>19</v>
      </c>
      <c r="L37" s="24">
        <f t="shared" si="0"/>
        <v>0</v>
      </c>
      <c r="M37" s="21" t="s">
        <v>20</v>
      </c>
      <c r="N37" s="22">
        <v>1</v>
      </c>
      <c r="O37" s="21" t="s">
        <v>19</v>
      </c>
      <c r="P37" s="22">
        <f t="shared" si="1"/>
        <v>0</v>
      </c>
      <c r="Q37" s="22"/>
      <c r="R37" s="28"/>
      <c r="S37" s="20"/>
      <c r="T37" s="20"/>
    </row>
    <row r="38" spans="1:21" ht="13.05" customHeight="1" x14ac:dyDescent="0.3">
      <c r="A38" s="3">
        <v>39</v>
      </c>
      <c r="B38" s="2">
        <v>24</v>
      </c>
      <c r="E38" s="19" t="s">
        <v>9</v>
      </c>
      <c r="F38" s="25"/>
      <c r="G38" s="25"/>
      <c r="H38" s="8"/>
      <c r="I38" s="22" t="s">
        <v>18</v>
      </c>
      <c r="J38" s="8"/>
      <c r="K38" s="21" t="s">
        <v>19</v>
      </c>
      <c r="L38" s="24">
        <f t="shared" si="0"/>
        <v>0</v>
      </c>
      <c r="M38" s="21" t="s">
        <v>20</v>
      </c>
      <c r="N38" s="22">
        <v>1</v>
      </c>
      <c r="O38" s="21" t="s">
        <v>19</v>
      </c>
      <c r="P38" s="22">
        <f t="shared" si="1"/>
        <v>0</v>
      </c>
      <c r="Q38" s="22"/>
      <c r="R38" s="60" t="s">
        <v>23</v>
      </c>
      <c r="S38" s="29"/>
      <c r="T38" s="26"/>
    </row>
    <row r="39" spans="1:21" ht="13.05" customHeight="1" x14ac:dyDescent="0.3">
      <c r="A39" s="3">
        <v>42</v>
      </c>
      <c r="B39" s="2">
        <v>25</v>
      </c>
      <c r="E39" s="19" t="s">
        <v>10</v>
      </c>
      <c r="F39" s="25"/>
      <c r="G39" s="25"/>
      <c r="H39" s="8"/>
      <c r="I39" s="22" t="s">
        <v>18</v>
      </c>
      <c r="J39" s="8"/>
      <c r="K39" s="21" t="s">
        <v>19</v>
      </c>
      <c r="L39" s="24">
        <f t="shared" si="0"/>
        <v>0</v>
      </c>
      <c r="M39" s="21" t="s">
        <v>20</v>
      </c>
      <c r="N39" s="22">
        <v>2.5</v>
      </c>
      <c r="O39" s="21" t="s">
        <v>19</v>
      </c>
      <c r="P39" s="22">
        <f t="shared" si="1"/>
        <v>0</v>
      </c>
      <c r="Q39" s="22"/>
      <c r="R39" s="60" t="s">
        <v>24</v>
      </c>
      <c r="S39" s="84" t="s">
        <v>50</v>
      </c>
      <c r="T39" s="85"/>
    </row>
    <row r="40" spans="1:21" ht="13.05" customHeight="1" x14ac:dyDescent="0.3">
      <c r="A40" s="3">
        <v>44</v>
      </c>
      <c r="B40" s="2">
        <v>26</v>
      </c>
      <c r="E40" s="19" t="s">
        <v>11</v>
      </c>
      <c r="F40" s="25"/>
      <c r="G40" s="25"/>
      <c r="H40" s="8"/>
      <c r="I40" s="22" t="s">
        <v>18</v>
      </c>
      <c r="J40" s="8"/>
      <c r="K40" s="21" t="s">
        <v>19</v>
      </c>
      <c r="L40" s="24">
        <f t="shared" si="0"/>
        <v>0</v>
      </c>
      <c r="M40" s="21" t="s">
        <v>20</v>
      </c>
      <c r="N40" s="22">
        <v>1</v>
      </c>
      <c r="O40" s="21" t="s">
        <v>19</v>
      </c>
      <c r="P40" s="22">
        <f t="shared" si="1"/>
        <v>0</v>
      </c>
      <c r="Q40" s="22"/>
      <c r="R40" s="7"/>
      <c r="S40" s="86"/>
      <c r="T40" s="87"/>
    </row>
    <row r="41" spans="1:21" ht="13.05" customHeight="1" x14ac:dyDescent="0.3">
      <c r="A41" s="3">
        <v>46</v>
      </c>
      <c r="B41" s="2">
        <v>27</v>
      </c>
      <c r="E41" s="19" t="s">
        <v>12</v>
      </c>
      <c r="F41" s="25"/>
      <c r="G41" s="25"/>
      <c r="H41" s="8"/>
      <c r="I41" s="22" t="s">
        <v>18</v>
      </c>
      <c r="J41" s="8"/>
      <c r="K41" s="21" t="s">
        <v>19</v>
      </c>
      <c r="L41" s="24">
        <f t="shared" si="0"/>
        <v>0</v>
      </c>
      <c r="M41" s="21" t="s">
        <v>20</v>
      </c>
      <c r="N41" s="22">
        <v>1.5</v>
      </c>
      <c r="O41" s="21" t="s">
        <v>19</v>
      </c>
      <c r="P41" s="22">
        <f t="shared" si="1"/>
        <v>0</v>
      </c>
      <c r="Q41" s="22"/>
      <c r="R41" s="7"/>
      <c r="S41" s="86"/>
      <c r="T41" s="87"/>
    </row>
    <row r="42" spans="1:21" ht="13.05" customHeight="1" x14ac:dyDescent="0.3">
      <c r="A42" s="3">
        <v>49</v>
      </c>
      <c r="B42" s="2">
        <v>28</v>
      </c>
      <c r="E42" s="19" t="s">
        <v>13</v>
      </c>
      <c r="F42" s="25"/>
      <c r="G42" s="25"/>
      <c r="H42" s="8"/>
      <c r="I42" s="22" t="s">
        <v>18</v>
      </c>
      <c r="J42" s="8"/>
      <c r="K42" s="21" t="s">
        <v>19</v>
      </c>
      <c r="L42" s="24">
        <f t="shared" si="0"/>
        <v>0</v>
      </c>
      <c r="M42" s="21" t="s">
        <v>20</v>
      </c>
      <c r="N42" s="22">
        <v>4</v>
      </c>
      <c r="O42" s="21" t="s">
        <v>19</v>
      </c>
      <c r="P42" s="22">
        <f t="shared" si="1"/>
        <v>0</v>
      </c>
      <c r="Q42" s="22"/>
      <c r="R42" s="7"/>
      <c r="S42" s="88"/>
      <c r="T42" s="89"/>
    </row>
    <row r="43" spans="1:21" ht="13.05" customHeight="1" x14ac:dyDescent="0.3">
      <c r="A43" s="3">
        <v>51</v>
      </c>
      <c r="B43" s="2">
        <v>29</v>
      </c>
      <c r="E43" s="19" t="s">
        <v>14</v>
      </c>
      <c r="F43" s="25"/>
      <c r="G43" s="25"/>
      <c r="H43" s="8"/>
      <c r="I43" s="22" t="s">
        <v>18</v>
      </c>
      <c r="J43" s="8"/>
      <c r="K43" s="21" t="s">
        <v>19</v>
      </c>
      <c r="L43" s="24">
        <f t="shared" si="0"/>
        <v>0</v>
      </c>
      <c r="M43" s="21" t="s">
        <v>20</v>
      </c>
      <c r="N43" s="22">
        <v>1.5</v>
      </c>
      <c r="O43" s="21" t="s">
        <v>19</v>
      </c>
      <c r="P43" s="22">
        <f t="shared" si="1"/>
        <v>0</v>
      </c>
      <c r="Q43" s="22"/>
      <c r="S43" s="90" t="str">
        <f>VLOOKUP(P50,R32:T34,3,TRUE)</f>
        <v>3/4"</v>
      </c>
      <c r="T43" s="90"/>
    </row>
    <row r="44" spans="1:21" ht="13.05" customHeight="1" x14ac:dyDescent="0.3">
      <c r="A44" s="3">
        <v>53</v>
      </c>
      <c r="B44" s="2">
        <v>30</v>
      </c>
      <c r="E44" s="19" t="s">
        <v>15</v>
      </c>
      <c r="F44" s="82" t="s">
        <v>65</v>
      </c>
      <c r="G44" s="25"/>
      <c r="H44" s="8"/>
      <c r="I44" s="22" t="s">
        <v>18</v>
      </c>
      <c r="J44" s="8"/>
      <c r="K44" s="21" t="s">
        <v>19</v>
      </c>
      <c r="L44" s="24">
        <f>H44+J44</f>
        <v>0</v>
      </c>
      <c r="M44" s="21" t="s">
        <v>20</v>
      </c>
      <c r="N44" s="57">
        <v>2.5</v>
      </c>
      <c r="O44" s="58" t="s">
        <v>19</v>
      </c>
      <c r="P44" s="57">
        <f t="shared" si="1"/>
        <v>0</v>
      </c>
      <c r="Q44" s="22"/>
      <c r="S44" s="90"/>
      <c r="T44" s="90"/>
      <c r="U44" s="26"/>
    </row>
    <row r="45" spans="1:21" ht="13.05" customHeight="1" x14ac:dyDescent="0.3">
      <c r="A45" s="3"/>
      <c r="E45" s="19"/>
      <c r="F45" s="82" t="s">
        <v>62</v>
      </c>
      <c r="G45" s="25"/>
      <c r="H45" s="8"/>
      <c r="I45" s="22" t="s">
        <v>18</v>
      </c>
      <c r="J45" s="8"/>
      <c r="K45" s="21" t="s">
        <v>19</v>
      </c>
      <c r="L45" s="24">
        <f>H45+J45</f>
        <v>0</v>
      </c>
      <c r="M45" s="21" t="s">
        <v>20</v>
      </c>
      <c r="N45" s="57">
        <v>1</v>
      </c>
      <c r="O45" s="58" t="s">
        <v>19</v>
      </c>
      <c r="P45" s="57">
        <f t="shared" si="1"/>
        <v>0</v>
      </c>
      <c r="Q45" s="22"/>
      <c r="S45" s="97"/>
      <c r="T45" s="97"/>
      <c r="U45" s="26"/>
    </row>
    <row r="46" spans="1:21" ht="13.05" customHeight="1" x14ac:dyDescent="0.3">
      <c r="A46" s="3"/>
      <c r="E46" s="19"/>
      <c r="F46" s="82" t="s">
        <v>63</v>
      </c>
      <c r="G46" s="25"/>
      <c r="H46" s="8"/>
      <c r="I46" s="22" t="s">
        <v>18</v>
      </c>
      <c r="J46" s="8"/>
      <c r="K46" s="21" t="s">
        <v>19</v>
      </c>
      <c r="L46" s="24">
        <f>H46+J46</f>
        <v>0</v>
      </c>
      <c r="M46" s="21" t="s">
        <v>20</v>
      </c>
      <c r="N46" s="57">
        <v>1</v>
      </c>
      <c r="O46" s="58" t="s">
        <v>19</v>
      </c>
      <c r="P46" s="57">
        <f t="shared" si="1"/>
        <v>0</v>
      </c>
      <c r="Q46" s="22"/>
      <c r="S46" s="97"/>
      <c r="T46" s="97"/>
      <c r="U46" s="26"/>
    </row>
    <row r="47" spans="1:21" ht="13.05" customHeight="1" x14ac:dyDescent="0.3">
      <c r="A47" s="3">
        <v>56</v>
      </c>
      <c r="B47" s="2">
        <v>31</v>
      </c>
      <c r="E47" s="19"/>
      <c r="F47" s="25" t="s">
        <v>16</v>
      </c>
      <c r="G47" s="25"/>
      <c r="H47" s="8"/>
      <c r="I47" s="22" t="s">
        <v>18</v>
      </c>
      <c r="J47" s="8"/>
      <c r="K47" s="21" t="s">
        <v>19</v>
      </c>
      <c r="L47" s="24">
        <f t="shared" si="0"/>
        <v>0</v>
      </c>
      <c r="M47" s="21" t="s">
        <v>20</v>
      </c>
      <c r="N47" s="8"/>
      <c r="O47" s="21" t="s">
        <v>19</v>
      </c>
      <c r="P47" s="22">
        <f t="shared" si="1"/>
        <v>0</v>
      </c>
      <c r="Q47" s="22"/>
      <c r="S47" s="97"/>
      <c r="T47" s="97"/>
      <c r="U47" s="26"/>
    </row>
    <row r="48" spans="1:21" ht="13.05" customHeight="1" x14ac:dyDescent="0.3">
      <c r="A48" s="3">
        <v>58</v>
      </c>
      <c r="B48" s="2">
        <v>32</v>
      </c>
      <c r="E48" s="19"/>
      <c r="F48" s="25" t="s">
        <v>16</v>
      </c>
      <c r="G48" s="25"/>
      <c r="H48" s="8"/>
      <c r="I48" s="22" t="s">
        <v>18</v>
      </c>
      <c r="J48" s="8"/>
      <c r="K48" s="21" t="s">
        <v>19</v>
      </c>
      <c r="L48" s="24">
        <f t="shared" si="0"/>
        <v>0</v>
      </c>
      <c r="M48" s="21" t="s">
        <v>20</v>
      </c>
      <c r="N48" s="8"/>
      <c r="O48" s="21" t="s">
        <v>19</v>
      </c>
      <c r="P48" s="22">
        <f t="shared" si="1"/>
        <v>0</v>
      </c>
      <c r="Q48" s="22"/>
      <c r="S48" s="54"/>
      <c r="T48" s="54"/>
      <c r="U48" s="23"/>
    </row>
    <row r="49" spans="1:30" s="10" customFormat="1" ht="14.4" customHeight="1" x14ac:dyDescent="0.2">
      <c r="A49" s="62">
        <v>60</v>
      </c>
      <c r="B49" s="40">
        <v>33</v>
      </c>
      <c r="C49" s="40"/>
      <c r="D49" s="49"/>
      <c r="E49" s="55" t="s">
        <v>51</v>
      </c>
      <c r="F49" s="49"/>
      <c r="G49" s="49"/>
      <c r="H49" s="18"/>
      <c r="I49" s="18"/>
      <c r="J49" s="18"/>
      <c r="K49" s="72"/>
      <c r="L49" s="18"/>
      <c r="M49" s="72"/>
      <c r="N49" s="18"/>
      <c r="O49" s="72"/>
      <c r="P49" s="18"/>
      <c r="Q49" s="18"/>
      <c r="R49" s="40"/>
      <c r="S49" s="68"/>
      <c r="T49" s="68"/>
      <c r="U49" s="23"/>
    </row>
    <row r="50" spans="1:30" s="10" customFormat="1" ht="10.050000000000001" customHeight="1" x14ac:dyDescent="0.3">
      <c r="A50" s="62">
        <v>63</v>
      </c>
      <c r="B50" s="40">
        <v>34</v>
      </c>
      <c r="C50" s="40"/>
      <c r="D50" s="49"/>
      <c r="E50" s="69" t="s">
        <v>64</v>
      </c>
      <c r="F50" s="63"/>
      <c r="G50" s="63"/>
      <c r="H50" s="63"/>
      <c r="I50" s="63"/>
      <c r="J50" s="63"/>
      <c r="K50" s="64"/>
      <c r="L50" s="64"/>
      <c r="M50" s="65" t="s">
        <v>42</v>
      </c>
      <c r="N50" s="65"/>
      <c r="O50" s="66"/>
      <c r="P50" s="67">
        <f>P32+P33+P34+P35+P36+P37+P38+P39+P40+P41+P42+P43+P44+P47+P48+P45+P46</f>
        <v>0</v>
      </c>
      <c r="Q50" s="49"/>
      <c r="R50" s="40"/>
      <c r="S50" s="68"/>
      <c r="T50" s="68"/>
      <c r="U50" s="23"/>
    </row>
    <row r="51" spans="1:30" s="10" customFormat="1" ht="10.050000000000001" customHeight="1" x14ac:dyDescent="0.3">
      <c r="A51" s="62">
        <v>66</v>
      </c>
      <c r="B51" s="40">
        <v>35</v>
      </c>
      <c r="C51" s="40"/>
      <c r="D51" s="49"/>
      <c r="E51" s="56" t="s">
        <v>52</v>
      </c>
      <c r="F51" s="63"/>
      <c r="G51" s="70"/>
      <c r="H51" s="70"/>
      <c r="I51" s="70"/>
      <c r="J51" s="70"/>
      <c r="K51" s="70"/>
      <c r="L51" s="70"/>
      <c r="M51" s="65"/>
      <c r="N51" s="65"/>
      <c r="O51" s="65"/>
      <c r="P51" s="44"/>
      <c r="Q51" s="23"/>
      <c r="R51" s="71"/>
      <c r="S51" s="23"/>
      <c r="T51" s="23"/>
    </row>
    <row r="52" spans="1:30" s="10" customFormat="1" ht="7.5" customHeight="1" x14ac:dyDescent="0.3">
      <c r="A52" s="62"/>
      <c r="B52" s="40"/>
      <c r="C52" s="40"/>
      <c r="D52" s="49"/>
      <c r="E52" s="69"/>
      <c r="F52" s="63"/>
      <c r="G52" s="70"/>
      <c r="H52" s="70"/>
      <c r="I52" s="70"/>
      <c r="J52" s="70"/>
      <c r="K52" s="70"/>
      <c r="L52" s="70"/>
      <c r="M52" s="65"/>
      <c r="N52" s="65"/>
      <c r="O52" s="65"/>
      <c r="P52" s="44"/>
      <c r="Q52" s="23"/>
      <c r="R52" s="71"/>
      <c r="S52" s="23"/>
      <c r="T52" s="23"/>
    </row>
    <row r="53" spans="1:30" s="1" customFormat="1" ht="13.2" customHeight="1" x14ac:dyDescent="0.3">
      <c r="A53" s="4">
        <v>99</v>
      </c>
      <c r="B53" s="2">
        <v>43</v>
      </c>
      <c r="C53" s="5"/>
      <c r="D53" s="15"/>
      <c r="E53" s="94" t="s">
        <v>46</v>
      </c>
      <c r="F53" s="94"/>
      <c r="G53" s="14"/>
      <c r="H53" s="14"/>
      <c r="I53" s="14"/>
      <c r="J53" s="14"/>
      <c r="K53" s="14"/>
      <c r="L53" s="14"/>
      <c r="M53" s="14"/>
      <c r="N53" s="14"/>
      <c r="O53" s="14"/>
      <c r="P53" s="14"/>
      <c r="Q53" s="14"/>
      <c r="R53" s="14"/>
      <c r="S53" s="14"/>
      <c r="T53" s="14"/>
      <c r="U53" s="73"/>
      <c r="V53"/>
      <c r="W53"/>
      <c r="X53"/>
      <c r="Y53"/>
      <c r="Z53"/>
      <c r="AA53"/>
      <c r="AB53"/>
      <c r="AC53"/>
      <c r="AD53"/>
    </row>
    <row r="54" spans="1:30" ht="6" customHeight="1" x14ac:dyDescent="0.3">
      <c r="A54" s="3">
        <v>103</v>
      </c>
      <c r="B54" s="2">
        <v>44</v>
      </c>
      <c r="E54" s="48"/>
      <c r="F54" s="48"/>
      <c r="G54" s="15"/>
      <c r="H54" s="15"/>
      <c r="I54" s="15"/>
      <c r="J54" s="15"/>
      <c r="K54" s="15"/>
      <c r="L54" s="15"/>
      <c r="M54" s="15"/>
      <c r="N54" s="15"/>
      <c r="O54" s="15"/>
      <c r="P54" s="15"/>
      <c r="Q54" s="15"/>
      <c r="R54" s="5"/>
      <c r="S54" s="15"/>
      <c r="T54" s="15"/>
    </row>
    <row r="55" spans="1:30" ht="10.8" customHeight="1" x14ac:dyDescent="0.3">
      <c r="A55" s="3">
        <v>107</v>
      </c>
      <c r="B55" s="2">
        <v>45</v>
      </c>
      <c r="E55" s="15" t="s">
        <v>69</v>
      </c>
      <c r="F55" s="15"/>
      <c r="G55" s="15"/>
      <c r="H55" s="15"/>
      <c r="I55" s="15"/>
      <c r="J55" s="51" t="s">
        <v>44</v>
      </c>
      <c r="K55" s="51"/>
      <c r="L55" s="15"/>
      <c r="M55" s="15"/>
      <c r="N55" s="15"/>
      <c r="O55" s="15"/>
      <c r="P55" s="15"/>
      <c r="Q55" s="15"/>
      <c r="R55" s="15"/>
      <c r="S55" s="15"/>
      <c r="T55" s="15"/>
    </row>
    <row r="56" spans="1:30" ht="10.8" customHeight="1" x14ac:dyDescent="0.3">
      <c r="A56" s="3">
        <v>111</v>
      </c>
      <c r="B56" s="2">
        <v>46</v>
      </c>
      <c r="E56" s="51" t="s">
        <v>43</v>
      </c>
      <c r="F56" s="51"/>
      <c r="G56" s="51"/>
      <c r="H56" s="51"/>
      <c r="I56" s="51"/>
      <c r="J56" s="51" t="s">
        <v>45</v>
      </c>
      <c r="K56" s="51"/>
      <c r="L56" s="51"/>
      <c r="M56" s="51"/>
      <c r="N56" s="51"/>
      <c r="O56" s="51"/>
      <c r="P56" s="51"/>
      <c r="Q56" s="51"/>
      <c r="R56" s="51"/>
      <c r="S56" s="51"/>
      <c r="T56" s="51"/>
    </row>
    <row r="57" spans="1:30" ht="9" customHeight="1" x14ac:dyDescent="0.3">
      <c r="A57" s="3">
        <v>115</v>
      </c>
      <c r="B57" s="2">
        <v>47</v>
      </c>
      <c r="E57" s="52"/>
      <c r="F57" s="52"/>
      <c r="G57" s="52"/>
      <c r="H57" s="52"/>
      <c r="I57" s="52"/>
      <c r="J57" s="52"/>
      <c r="K57" s="52"/>
      <c r="L57" s="52"/>
      <c r="M57" s="52"/>
      <c r="N57" s="52"/>
      <c r="O57" s="52"/>
      <c r="P57" s="52"/>
      <c r="Q57" s="52"/>
      <c r="R57" s="52"/>
      <c r="S57" s="52"/>
      <c r="T57" s="52"/>
      <c r="U57" s="53"/>
    </row>
    <row r="58" spans="1:30" ht="16.95" customHeight="1" x14ac:dyDescent="0.3">
      <c r="A58" s="3">
        <v>119</v>
      </c>
      <c r="B58" s="2">
        <v>48</v>
      </c>
      <c r="E58" s="51"/>
      <c r="F58" s="51"/>
      <c r="G58" s="51"/>
      <c r="H58" s="51"/>
      <c r="I58" s="51"/>
      <c r="J58" s="51"/>
      <c r="K58" s="51"/>
      <c r="L58" s="51"/>
      <c r="M58" s="51"/>
      <c r="N58" s="51"/>
      <c r="O58" s="51"/>
      <c r="P58" s="51"/>
      <c r="Q58" s="51"/>
      <c r="R58" s="51"/>
      <c r="S58" s="51"/>
      <c r="T58" s="51"/>
    </row>
    <row r="59" spans="1:30" s="1" customFormat="1" ht="12.75" customHeight="1" x14ac:dyDescent="0.3">
      <c r="A59" s="4">
        <v>130</v>
      </c>
      <c r="B59" s="2">
        <v>51</v>
      </c>
      <c r="C59" s="5"/>
      <c r="D59" s="15"/>
      <c r="E59" s="47"/>
      <c r="F59" s="47"/>
      <c r="G59" s="47"/>
      <c r="H59" s="47"/>
      <c r="I59" s="47"/>
      <c r="J59" s="47"/>
      <c r="K59" s="47"/>
      <c r="L59" s="47"/>
      <c r="M59" s="47"/>
      <c r="N59" s="47"/>
      <c r="O59" s="47"/>
      <c r="P59" s="47"/>
      <c r="Q59" s="47"/>
      <c r="R59" s="47"/>
      <c r="S59" s="47"/>
      <c r="T59" s="47"/>
      <c r="U59"/>
      <c r="V59"/>
      <c r="W59"/>
      <c r="X59"/>
      <c r="Y59"/>
      <c r="Z59"/>
      <c r="AA59"/>
      <c r="AB59"/>
      <c r="AC59"/>
      <c r="AD59"/>
    </row>
    <row r="60" spans="1:30" s="1" customFormat="1" ht="18.75" customHeight="1" x14ac:dyDescent="0.3">
      <c r="A60" s="4">
        <v>135</v>
      </c>
      <c r="B60" s="2">
        <v>52</v>
      </c>
      <c r="C60" s="5"/>
      <c r="D60" s="15"/>
      <c r="E60" s="17"/>
      <c r="F60" s="17"/>
      <c r="G60" s="17"/>
      <c r="H60" s="17"/>
      <c r="I60" s="17"/>
      <c r="J60" s="17"/>
      <c r="K60" s="17"/>
      <c r="L60" s="17"/>
      <c r="M60" s="17"/>
      <c r="N60" s="17"/>
      <c r="O60" s="17"/>
      <c r="P60" s="17"/>
      <c r="Q60" s="17"/>
      <c r="R60" s="9"/>
      <c r="S60" s="17"/>
      <c r="T60" s="61" t="s">
        <v>67</v>
      </c>
      <c r="U60"/>
      <c r="V60"/>
      <c r="W60"/>
      <c r="X60"/>
      <c r="Y60"/>
      <c r="Z60"/>
      <c r="AA60"/>
      <c r="AB60"/>
      <c r="AC60"/>
      <c r="AD60"/>
    </row>
  </sheetData>
  <sheetProtection algorithmName="SHA-512" hashValue="bEOLSM6kA2Jv7U/iZLAaCDnDZ8wRZtD645V5GUisfLFOx376yDwUVE40FS7Xw3TlLlK0FnuZfKjcaiyNhqnXkQ==" saltValue="YdIphKEBI8JixJCBVSIlpQ==" spinCount="100000" sheet="1" objects="1" scenarios="1"/>
  <dataConsolidate/>
  <mergeCells count="24">
    <mergeCell ref="G4:L4"/>
    <mergeCell ref="E2:T2"/>
    <mergeCell ref="G3:L3"/>
    <mergeCell ref="T4:U4"/>
    <mergeCell ref="T5:U5"/>
    <mergeCell ref="G5:L5"/>
    <mergeCell ref="E7:U7"/>
    <mergeCell ref="E53:F53"/>
    <mergeCell ref="F30:P30"/>
    <mergeCell ref="S30:T30"/>
    <mergeCell ref="E13:U13"/>
    <mergeCell ref="S45:T47"/>
    <mergeCell ref="F25:U26"/>
    <mergeCell ref="T23:U23"/>
    <mergeCell ref="E15:U15"/>
    <mergeCell ref="E17:U17"/>
    <mergeCell ref="E19:U19"/>
    <mergeCell ref="E21:U21"/>
    <mergeCell ref="S39:T42"/>
    <mergeCell ref="S43:T44"/>
    <mergeCell ref="E9:T9"/>
    <mergeCell ref="E8:T8"/>
    <mergeCell ref="E10:T10"/>
    <mergeCell ref="E11:T11"/>
  </mergeCells>
  <dataValidations disablePrompts="1" count="1">
    <dataValidation type="list" allowBlank="1" showInputMessage="1" showErrorMessage="1" sqref="T23" xr:uid="{09664E15-EC2F-4A6D-97AA-D4762CF601A2}">
      <formula1>$R$38:$R$39</formula1>
    </dataValidation>
  </dataValidations>
  <printOptions horizontalCentered="1"/>
  <pageMargins left="0.25" right="0.25" top="0.25" bottom="0" header="0" footer="0"/>
  <pageSetup scale="9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Coddington</dc:creator>
  <cp:lastModifiedBy>Maggie M. McCarthy</cp:lastModifiedBy>
  <cp:lastPrinted>2021-02-04T21:37:35Z</cp:lastPrinted>
  <dcterms:created xsi:type="dcterms:W3CDTF">2020-12-03T18:57:32Z</dcterms:created>
  <dcterms:modified xsi:type="dcterms:W3CDTF">2023-12-11T23:12:28Z</dcterms:modified>
</cp:coreProperties>
</file>